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V:\2025_MARCHES\GNVR-06-2025 AT Thalia CDM 2026\06_2025_DCE\"/>
    </mc:Choice>
  </mc:AlternateContent>
  <xr:revisionPtr revIDLastSave="0" documentId="13_ncr:1_{AC9A894D-B332-420B-A835-34A2765BBCF8}" xr6:coauthVersionLast="47" xr6:coauthVersionMax="47" xr10:uidLastSave="{00000000-0000-0000-0000-000000000000}"/>
  <bookViews>
    <workbookView xWindow="3465" yWindow="1950" windowWidth="23595" windowHeight="12825" xr2:uid="{00000000-000D-0000-FFFF-FFFF00000000}"/>
  </bookViews>
  <sheets>
    <sheet name="Cover page" sheetId="3" r:id="rId1"/>
    <sheet name="Read me" sheetId="1" r:id="rId2"/>
    <sheet name="Cost item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0" i="2" l="1"/>
  <c r="M60" i="2" s="1"/>
  <c r="K59" i="2"/>
  <c r="M59" i="2" s="1"/>
  <c r="K58" i="2"/>
  <c r="M58" i="2" s="1"/>
  <c r="K57" i="2"/>
  <c r="M57" i="2" s="1"/>
  <c r="M56" i="2"/>
  <c r="K56" i="2"/>
  <c r="K55" i="2"/>
  <c r="M55" i="2" s="1"/>
  <c r="K54" i="2"/>
  <c r="M54" i="2" s="1"/>
  <c r="K53" i="2"/>
  <c r="M53" i="2" s="1"/>
  <c r="K52" i="2"/>
  <c r="M52" i="2" s="1"/>
  <c r="K51" i="2"/>
  <c r="M51" i="2" s="1"/>
  <c r="M50" i="2"/>
  <c r="K50" i="2"/>
  <c r="M49" i="2"/>
  <c r="K49" i="2"/>
  <c r="K48" i="2"/>
  <c r="M48" i="2" s="1"/>
  <c r="K47" i="2"/>
  <c r="M47" i="2" s="1"/>
  <c r="K46" i="2"/>
  <c r="M46" i="2" s="1"/>
  <c r="K45" i="2"/>
  <c r="M45" i="2" s="1"/>
  <c r="M44" i="2"/>
  <c r="K44" i="2"/>
  <c r="M43" i="2"/>
  <c r="K43" i="2"/>
  <c r="K42" i="2"/>
  <c r="M42" i="2" s="1"/>
  <c r="K41" i="2"/>
  <c r="M41" i="2" s="1"/>
  <c r="K40" i="2"/>
  <c r="M40" i="2" s="1"/>
  <c r="K39" i="2"/>
  <c r="M39" i="2" s="1"/>
  <c r="M38" i="2"/>
  <c r="K38" i="2"/>
  <c r="M37" i="2"/>
  <c r="K37" i="2"/>
  <c r="K36" i="2"/>
  <c r="M36" i="2" s="1"/>
  <c r="K35" i="2"/>
  <c r="M35" i="2" s="1"/>
  <c r="K34" i="2"/>
  <c r="M34" i="2" s="1"/>
  <c r="K33" i="2"/>
  <c r="M33" i="2" s="1"/>
  <c r="M32" i="2"/>
  <c r="K32" i="2"/>
  <c r="M31" i="2"/>
  <c r="K31" i="2"/>
  <c r="K30" i="2"/>
  <c r="M30" i="2" s="1"/>
  <c r="K29" i="2"/>
  <c r="M29" i="2" s="1"/>
  <c r="K28" i="2"/>
  <c r="M28" i="2" s="1"/>
  <c r="K27" i="2"/>
  <c r="M27" i="2" s="1"/>
  <c r="M26" i="2"/>
  <c r="K26" i="2"/>
  <c r="M25" i="2"/>
  <c r="K25" i="2"/>
  <c r="K24" i="2"/>
  <c r="M24" i="2" s="1"/>
  <c r="K23" i="2"/>
  <c r="M23" i="2" s="1"/>
  <c r="K22" i="2"/>
  <c r="M22" i="2" s="1"/>
  <c r="K21" i="2"/>
  <c r="M21" i="2" s="1"/>
  <c r="M20" i="2"/>
  <c r="K20" i="2"/>
  <c r="M19" i="2"/>
  <c r="K19" i="2"/>
  <c r="K18" i="2"/>
  <c r="M18" i="2" s="1"/>
  <c r="K17" i="2"/>
  <c r="M17" i="2" s="1"/>
  <c r="K16" i="2"/>
  <c r="M16" i="2" s="1"/>
  <c r="K15" i="2"/>
  <c r="M15" i="2" s="1"/>
  <c r="M14" i="2"/>
  <c r="K14" i="2"/>
  <c r="M13" i="2"/>
  <c r="K13" i="2"/>
  <c r="K12" i="2"/>
  <c r="M12" i="2" s="1"/>
  <c r="K11" i="2"/>
  <c r="M11" i="2" s="1"/>
  <c r="K10" i="2"/>
  <c r="M10" i="2" s="1"/>
  <c r="K9" i="2"/>
  <c r="M9" i="2" s="1"/>
  <c r="M8" i="2"/>
  <c r="K8" i="2"/>
  <c r="M7" i="2"/>
  <c r="K7" i="2"/>
  <c r="K6" i="2"/>
  <c r="M6" i="2" s="1"/>
  <c r="K5" i="2"/>
  <c r="M5" i="2" s="1"/>
  <c r="K4" i="2"/>
  <c r="M4" i="2" s="1"/>
  <c r="K3" i="2"/>
  <c r="M3" i="2" s="1"/>
  <c r="M2" i="2"/>
  <c r="K2" i="2"/>
</calcChain>
</file>

<file path=xl/sharedStrings.xml><?xml version="1.0" encoding="utf-8"?>
<sst xmlns="http://schemas.openxmlformats.org/spreadsheetml/2006/main" count="564" uniqueCount="278">
  <si>
    <t>About the quotation form</t>
  </si>
  <si>
    <t>General</t>
  </si>
  <si>
    <t>This quotation form is generated via Maindeck (www.maindeck.io).</t>
  </si>
  <si>
    <t>It contains all the necessary functionality required by the shipyard providing a quotation.</t>
  </si>
  <si>
    <t>The shipyard understands that this quotation form must be read and understood in connection with the project specification PDF sent along with it.</t>
  </si>
  <si>
    <t>The project specification PDF contains all the detailed specifications about the work scope.</t>
  </si>
  <si>
    <t>The shipyard also accepts that, if selected, billed and/or final costs should be provided to the owner in this same format.</t>
  </si>
  <si>
    <t>How to use</t>
  </si>
  <si>
    <t>For a quick and easy intro, please view this video.(ctrl + click to view)</t>
  </si>
  <si>
    <t>Support</t>
  </si>
  <si>
    <t>If you have any questions at all, please reach out to Maindeck's support team directly.(ctrl + click to view)</t>
  </si>
  <si>
    <t>+47 91999771</t>
  </si>
  <si>
    <t>SFI code</t>
  </si>
  <si>
    <t>WO name</t>
  </si>
  <si>
    <t>Group</t>
  </si>
  <si>
    <t>Cost item</t>
  </si>
  <si>
    <t>Description</t>
  </si>
  <si>
    <t>Cost type</t>
  </si>
  <si>
    <t>Est. quantity</t>
  </si>
  <si>
    <t>Measurement unit</t>
  </si>
  <si>
    <t>Unit price</t>
  </si>
  <si>
    <t>Unit price currency</t>
  </si>
  <si>
    <t>Quote</t>
  </si>
  <si>
    <t>Discount (0-100%)</t>
  </si>
  <si>
    <t>Discounted quote</t>
  </si>
  <si>
    <t>Yard remarks</t>
  </si>
  <si>
    <t>Cost ID</t>
  </si>
  <si>
    <t>WO ID</t>
  </si>
  <si>
    <t>H.001</t>
  </si>
  <si>
    <t>H.001_Mise au sec</t>
  </si>
  <si>
    <t>H - SERVICES</t>
  </si>
  <si>
    <t>Mise au sec_Mise à l'eau_Connexion aux réseaux électrique et eau douce</t>
  </si>
  <si>
    <t>THALIA sur élévateur 
Plongeur pour le positionnement des sangles
Thalia mise sur tins pour la période déterminée
THALIA mise à l'eau après les travaux</t>
  </si>
  <si>
    <t>per_unit</t>
  </si>
  <si>
    <t/>
  </si>
  <si>
    <t>942e88b6-842b-489c-8fa0-74e0e2a2d5da</t>
  </si>
  <si>
    <t>gena-h-001_mise-au-sec-3mpgl54s</t>
  </si>
  <si>
    <t>A1.001</t>
  </si>
  <si>
    <t>A1.001_Visites sur MP bâbord</t>
  </si>
  <si>
    <t>A1 - MAIN PROPULSION</t>
  </si>
  <si>
    <t>Flexibles</t>
  </si>
  <si>
    <t>d3141815-fc57-4414-928c-ec8736817ed1</t>
  </si>
  <si>
    <t>gena-a1-001_visites-sur-mp-babord-w5fl8-yt</t>
  </si>
  <si>
    <t>réfrigérant eau douce</t>
  </si>
  <si>
    <t>114267a3-dfbd-4681-a9cb-0fa4b5c8ccfd</t>
  </si>
  <si>
    <t>réfrigérant huile</t>
  </si>
  <si>
    <t>0f30c2ad-be69-40d6-8ba1-1a0e0b7436a8</t>
  </si>
  <si>
    <t>A1.002</t>
  </si>
  <si>
    <t>A1.002_Visites sur MP Tribord</t>
  </si>
  <si>
    <t>7c66468f-f151-447e-bf64-b99a260dd62a</t>
  </si>
  <si>
    <t>gena-a1-002_visites-sur-mp-tribord-51zibv30</t>
  </si>
  <si>
    <t>24f7b2cf-16f2-42d8-a7e5-f2962963786c</t>
  </si>
  <si>
    <t>A1.100</t>
  </si>
  <si>
    <t>A1.100_Démontage brèche machine</t>
  </si>
  <si>
    <t>Forfait brèche machine</t>
  </si>
  <si>
    <t>ac17729c-4a8e-44ed-ad34-24dcdc52bc3c</t>
  </si>
  <si>
    <t>gena-a1-100_demontage-breche-machine-kwzl3-zy</t>
  </si>
  <si>
    <t>A2.001</t>
  </si>
  <si>
    <t>A2.001_Adaptation palier libre</t>
  </si>
  <si>
    <t>A2 - DIESEL GENERATORS</t>
  </si>
  <si>
    <t>Prestation complète adaptation palier libre</t>
  </si>
  <si>
    <t>942b5d7d-55a1-4ca3-86b5-4ab4b6a5dfd1</t>
  </si>
  <si>
    <t>gena-a2-001_adaptation-palier-libre-irixonfs</t>
  </si>
  <si>
    <t>A2.002</t>
  </si>
  <si>
    <t>A2.002_réfrigérants</t>
  </si>
  <si>
    <t>Forfait démontage/nettoyage/remontage réfrigérant eau douce</t>
  </si>
  <si>
    <t>c09d3a8c-4571-4a84-80d6-a486d17678c7</t>
  </si>
  <si>
    <t>gena-a2-002_refrigerants-ytkyokxs</t>
  </si>
  <si>
    <t>Forfait démontage/nettoyage/remontage réfrigérant huile</t>
  </si>
  <si>
    <t>b7bd5a75-ba02-4da6-ad60-f3da199a898d</t>
  </si>
  <si>
    <t>A5.001</t>
  </si>
  <si>
    <t>A5.001_Flexibles extérieurs</t>
  </si>
  <si>
    <t>A5 - MISCELLANEOUS MECHANICAL WORK</t>
  </si>
  <si>
    <t>Forfait pour le remplacement de l'ensemble des flexibles selon spécification</t>
  </si>
  <si>
    <t>ca202223-2912-4b3e-b51a-137eae958791</t>
  </si>
  <si>
    <t>gena-a5-001_flexibles-exterieurs-na9v1g8x</t>
  </si>
  <si>
    <t>A5.002</t>
  </si>
  <si>
    <t>A5.002_Reprise culasse grue</t>
  </si>
  <si>
    <t>Forfait réparation culasse vérin 2nde extension</t>
  </si>
  <si>
    <t>3f450c23-a6ca-4a23-872c-9354b2c14468</t>
  </si>
  <si>
    <t>gena-a5-002_reprise-culasse-grue-2pyy7r-9</t>
  </si>
  <si>
    <t>B.001</t>
  </si>
  <si>
    <t>B.001_Réducteur RENK</t>
  </si>
  <si>
    <t>B - DRY DOCK MECHANICAL WORK</t>
  </si>
  <si>
    <t>forfait flexibles</t>
  </si>
  <si>
    <t>6c24db0c-1c3c-445f-9a27-a321447d5d35</t>
  </si>
  <si>
    <t>gena-b-001_reducteur-renk-sllhltz</t>
  </si>
  <si>
    <t>forfait vannes</t>
  </si>
  <si>
    <t>999fb83f-0b65-46ca-8595-c7604350fa80</t>
  </si>
  <si>
    <t>forfait réfrigérant</t>
  </si>
  <si>
    <t>eed0ef58-234a-41ef-9612-59d3817e472d</t>
  </si>
  <si>
    <t>B.002</t>
  </si>
  <si>
    <t>B.002_Anodes</t>
  </si>
  <si>
    <t>Prix pour le remplacement d'un zinc protection cathodique de la coque</t>
  </si>
  <si>
    <t>Fourniture GENAVIR</t>
  </si>
  <si>
    <t>2bc7c070-fecc-414b-85bf-ef1d02daa834</t>
  </si>
  <si>
    <t>gena-b-002_anodes-ofypadx0</t>
  </si>
  <si>
    <t>B.003</t>
  </si>
  <si>
    <t>B.003_Hélices</t>
  </si>
  <si>
    <t>Contrôle ressuage hélice</t>
  </si>
  <si>
    <t>8923a80e-2fb8-45a3-8506-b923b20ad516</t>
  </si>
  <si>
    <t>gena-b-003_helices-1bexwr_k</t>
  </si>
  <si>
    <t>Forfait brossage hélices prop.AV et Hélice principale</t>
  </si>
  <si>
    <t>0bf30d10-4d72-4846-b473-59c2d221d120</t>
  </si>
  <si>
    <t>B.004</t>
  </si>
  <si>
    <t>B.004_Appendices coque</t>
  </si>
  <si>
    <t>Forfait nettoyages sensibles</t>
  </si>
  <si>
    <t>2b05ba82-f32c-4f7b-a774-35895329c304</t>
  </si>
  <si>
    <t>gena-b-004_appendices-coque-19pfxznq</t>
  </si>
  <si>
    <t>B.005</t>
  </si>
  <si>
    <t>B.005_KERDRANVAT</t>
  </si>
  <si>
    <t>option 1</t>
  </si>
  <si>
    <t>991dd083-0fed-429d-a6fb-aa68918bd7a6</t>
  </si>
  <si>
    <t>gena-b-005_kerdranvat-whh87ov8</t>
  </si>
  <si>
    <t>option 2</t>
  </si>
  <si>
    <t>7ec69dd6-75a9-486e-ba3b-9cc9c13c5dec</t>
  </si>
  <si>
    <t>B.006</t>
  </si>
  <si>
    <t>B.006_Prises d'eau</t>
  </si>
  <si>
    <t>Forfait prise d'eau</t>
  </si>
  <si>
    <t>b4875e32-163a-4ded-ab53-ee44073eb15b</t>
  </si>
  <si>
    <t>gena-b-006_prises-d-eau-oket0isp</t>
  </si>
  <si>
    <t>B.007</t>
  </si>
  <si>
    <t>B.007_Lignes de mouillage</t>
  </si>
  <si>
    <t>forfait lignes de mouillage</t>
  </si>
  <si>
    <t>628ba38d-8a03-4497-ae40-e3f1dbf30880</t>
  </si>
  <si>
    <t>gena-b-007_lignes-de-mouillage-rs04jcia</t>
  </si>
  <si>
    <t>B.009</t>
  </si>
  <si>
    <t>B.009_Boîte de pas</t>
  </si>
  <si>
    <t>Essais de bon fonctionnement et émission d'un rapport</t>
  </si>
  <si>
    <t>b33eeaba-a5ee-4180-83d1-457802a2582e</t>
  </si>
  <si>
    <t>gena-b-009_boite-de-pas-bovgvadf</t>
  </si>
  <si>
    <t>C.001</t>
  </si>
  <si>
    <t>C.001_CNR assèchement</t>
  </si>
  <si>
    <t>C - PIPING WORK</t>
  </si>
  <si>
    <t>Fourniture et remplacement des CNR</t>
  </si>
  <si>
    <t>04319436-4241-40ca-9aa7-39e3654bbe31</t>
  </si>
  <si>
    <t>gena-c-001_clapets-de-pied-ow1dj80v</t>
  </si>
  <si>
    <t>Contrôle des crépines d'aspiration</t>
  </si>
  <si>
    <t>7a8df64a-c719-459e-87eb-813a22849fb7</t>
  </si>
  <si>
    <t>C.003</t>
  </si>
  <si>
    <t>C.003_Cheval de Lavage</t>
  </si>
  <si>
    <t>Forfait sécurisation pompe de lavage</t>
  </si>
  <si>
    <t>"Cheval de la vache"</t>
  </si>
  <si>
    <t>92e53a6f-4939-454f-b172-a5b36b03a614</t>
  </si>
  <si>
    <t>gena-c-003_cheval-de-lavage-6-ycckzw</t>
  </si>
  <si>
    <t>C.004</t>
  </si>
  <si>
    <t>C.004_Eaux grises</t>
  </si>
  <si>
    <t>Travaux d'approche_menuiserie &amp; protection</t>
  </si>
  <si>
    <t>2addc56b-8fae-4b1d-b6e0-685594e25564</t>
  </si>
  <si>
    <t>gena-c-004_eaux-grises-bb1o-az</t>
  </si>
  <si>
    <t>Nettoyage tuyauterie</t>
  </si>
  <si>
    <t>da0aeea6-4a5d-4f0c-879e-f5d26de7681c</t>
  </si>
  <si>
    <t>Création accès débouchage</t>
  </si>
  <si>
    <t>c96eef62-d624-4163-8df7-3f5ce5658443</t>
  </si>
  <si>
    <t>D.001</t>
  </si>
  <si>
    <t>D.001_Etanchéité passerelle</t>
  </si>
  <si>
    <t>D - SHEET METAL WORK</t>
  </si>
  <si>
    <t>Forfait Réfection d'un sabord avec de la résine armée par l'extérieur sur une surface de 0.5 m2</t>
  </si>
  <si>
    <t>80333b11-70a6-4068-a1f2-ec0cd3623455</t>
  </si>
  <si>
    <t>gena-d-001_etancheite-passerelle-hsnji7ua</t>
  </si>
  <si>
    <t>D.002</t>
  </si>
  <si>
    <t>D.002_Vanne PIRIOU</t>
  </si>
  <si>
    <t>Forfait complet remplacement de la vanne et de son système de commande</t>
  </si>
  <si>
    <t>47afc2bd-06a5-4e87-a1c7-06482855faea</t>
  </si>
  <si>
    <t>gena-d-002_vanne-piriou-ylobb0f9</t>
  </si>
  <si>
    <t>D.004</t>
  </si>
  <si>
    <t>D.004_Double poulie 30b secours</t>
  </si>
  <si>
    <t>Chiffrer démontage_confection_remise en place pièce neuve</t>
  </si>
  <si>
    <t>a7eafda6-d4fa-467b-a7d6-39e844298b92</t>
  </si>
  <si>
    <t>gena-d-004_double-poulie-30b-secours-oawvfzf7</t>
  </si>
  <si>
    <t>D.005_Superstructures batayoles</t>
  </si>
  <si>
    <t>Remplacement de 8 m de tuyau acier batayoles</t>
  </si>
  <si>
    <t>581eadd8-b766-4bef-bad5-43e934f2faa4</t>
  </si>
  <si>
    <t>gena-d-004_superstructures-xgpob7vc</t>
  </si>
  <si>
    <t>Remplacement de 5 m de tuyau acier passe-câble</t>
  </si>
  <si>
    <t>541da097-68b0-4fba-bf08-315efefc9eb0</t>
  </si>
  <si>
    <t xml:space="preserve">Remplacement de 3 m d'acier plat épaisseur 5mm </t>
  </si>
  <si>
    <t>82330a8e-b196-49c5-83c9-798eb8027b15</t>
  </si>
  <si>
    <t>D.006</t>
  </si>
  <si>
    <t>D.006_Superstructures Platines</t>
  </si>
  <si>
    <t>Chiffrer prestation selon CCTP</t>
  </si>
  <si>
    <t>cfd5a706-8ad7-4c67-b533-1679ef670894</t>
  </si>
  <si>
    <t>gena-d-006_superstructures-platines-ebxyxxge</t>
  </si>
  <si>
    <t>D.007</t>
  </si>
  <si>
    <t>Caisse huile Etambot AR Bd</t>
  </si>
  <si>
    <t>OPTION 1 soudures au même endroit que l'existant</t>
  </si>
  <si>
    <t>2452207d-7162-4b41-8e1e-5fd5b082c7f8</t>
  </si>
  <si>
    <t>gena-caisse-huile-etambot-ar-bd-1dnfjpm8</t>
  </si>
  <si>
    <t>OPTION 2 soudure sur tôle cheminée sans dévaigrage.</t>
  </si>
  <si>
    <t>73a885c8-8ac7-42a5-9618-bed8983fb945</t>
  </si>
  <si>
    <t>E.001</t>
  </si>
  <si>
    <t>E.001_Remplacement du transformateur Compound d'excitation de la génératrice du GE</t>
  </si>
  <si>
    <t>E - ELECTRICAL WORK</t>
  </si>
  <si>
    <t>Fourniture et installation</t>
  </si>
  <si>
    <t>78921ae9-30c3-436b-a4bc-364b4897d201</t>
  </si>
  <si>
    <t>gena-e-001_couplage-tp-qak3-_wt</t>
  </si>
  <si>
    <t>E.002</t>
  </si>
  <si>
    <t>E.002_Chauffe-eau</t>
  </si>
  <si>
    <t>Manutention évacuation ancien équipement et traitement déchet</t>
  </si>
  <si>
    <t>17512364-c79d-46a6-a6b5-23c32837d924</t>
  </si>
  <si>
    <t>gena-e-002_chauffe-eau-qe0tys0e</t>
  </si>
  <si>
    <t>Manutention nouvel équipement de fourniture GENAVIR</t>
  </si>
  <si>
    <t>3f60c53f-3aa5-4893-9432-aea3a58d0f4e</t>
  </si>
  <si>
    <t>Branchement électrique et groupe de sécurité</t>
  </si>
  <si>
    <t>c6aecddf-71a2-4dff-bac7-9fbbaccee35e</t>
  </si>
  <si>
    <t>Connexion au réseau Eau douce du navire</t>
  </si>
  <si>
    <t>6fc3af45-41a4-4fcc-8c1e-30cc2f73c46d</t>
  </si>
  <si>
    <t>E.003</t>
  </si>
  <si>
    <t>E.003_Extraction local barre 0.12 KW</t>
  </si>
  <si>
    <t>Visite complète moteur électrique</t>
  </si>
  <si>
    <t>f887187b-7a9c-451f-9df7-795d76c86d65</t>
  </si>
  <si>
    <t>gena-e-003_extraction-local-barre-luh1wwuk</t>
  </si>
  <si>
    <t>E.004</t>
  </si>
  <si>
    <t>E.004_Extraction local peinture 0.12 kW</t>
  </si>
  <si>
    <t>1b43c1d4-be34-4626-81f9-52d6add9e8f8</t>
  </si>
  <si>
    <t>gena-e-004_extraction-local-peinture-11bmvnmf</t>
  </si>
  <si>
    <t>E.005</t>
  </si>
  <si>
    <t>E.005_Séparateur GO</t>
  </si>
  <si>
    <t>e40fdb9b-52ac-48e0-a131-7d7e792344a1</t>
  </si>
  <si>
    <t>gena-e-005_separateur-go-dlguvdkd</t>
  </si>
  <si>
    <t>E.006</t>
  </si>
  <si>
    <t>E.006_Isolements TP</t>
  </si>
  <si>
    <t>Prestation serrage, nettoyage, isolement Tableaux électriques</t>
  </si>
  <si>
    <t>52c6d657-8973-4345-896c-6e38faab4a9b</t>
  </si>
  <si>
    <t>gena-e-006_isolements-tp-y1tr1rms</t>
  </si>
  <si>
    <t>Contrôleur isolement 24 V</t>
  </si>
  <si>
    <t>cd93da9f-4077-493d-8647-5238d68a0888</t>
  </si>
  <si>
    <t>E.101</t>
  </si>
  <si>
    <t>E.101_Couplage alternateur principal</t>
  </si>
  <si>
    <t>Etude préalable selon CCTP</t>
  </si>
  <si>
    <t>71740603-c6cd-4a9d-9e82-b5bf7dae2b02</t>
  </si>
  <si>
    <t>gena-e-101_couplage-alternateur-principal-qg28hi68</t>
  </si>
  <si>
    <t>Fourniture du matériel nécessaire</t>
  </si>
  <si>
    <t>4f50ec51-82f1-4663-8702-89b06858ed10</t>
  </si>
  <si>
    <t>Réalisation des travaux de modification</t>
  </si>
  <si>
    <t>1f5804e8-9559-42cb-8b47-cd788fbdbd32</t>
  </si>
  <si>
    <t>F.002</t>
  </si>
  <si>
    <t>F.002_Ballast ED</t>
  </si>
  <si>
    <t>F - PAINTING WORK</t>
  </si>
  <si>
    <t>ballast ED</t>
  </si>
  <si>
    <t>68544b4f-04c0-40fb-961a-63a5112867c1</t>
  </si>
  <si>
    <t>gena-f-002_ballast-ed-kotsk0bu</t>
  </si>
  <si>
    <t>F.003</t>
  </si>
  <si>
    <t>F.003_Vérins</t>
  </si>
  <si>
    <t>Vérins pont principal selon specifications</t>
  </si>
  <si>
    <t>35c63225-4caa-4915-ba18-6ed54961c35b</t>
  </si>
  <si>
    <t>gena-f-003_verins-5bfvpvqa</t>
  </si>
  <si>
    <t>F.004</t>
  </si>
  <si>
    <t>F.004_Nettoyage cale machine fin AT</t>
  </si>
  <si>
    <t>Forfait nettoyage selon spécifications CCTP</t>
  </si>
  <si>
    <t>4bb353ed-2276-499a-9e6f-0df92263472d</t>
  </si>
  <si>
    <t>gena-f-004_nettoyage-cale-machine-fin-at-rzfoaffk</t>
  </si>
  <si>
    <t>F.101</t>
  </si>
  <si>
    <t>F.101_ Œuvres vives</t>
  </si>
  <si>
    <t>Œuvres vives</t>
  </si>
  <si>
    <t>4a625e6e-9cdd-44ce-8c6a-3abedd8e2a06</t>
  </si>
  <si>
    <t>gena-f-101_-oeuvres-vives-99jo1dtd</t>
  </si>
  <si>
    <t>F.102</t>
  </si>
  <si>
    <t>F.102_Œuvres mortes</t>
  </si>
  <si>
    <t>Œuvres mortes</t>
  </si>
  <si>
    <t>ba037e7d-93fe-4344-b9d5-e7133f9103b7</t>
  </si>
  <si>
    <t>gena-f-102_oeuvres-mortes-rduimihs</t>
  </si>
  <si>
    <t>F.103</t>
  </si>
  <si>
    <t>F.103_Mâture</t>
  </si>
  <si>
    <t>Mâture</t>
  </si>
  <si>
    <t>33a91731-235b-4c6e-bc35-beb25bc280aa</t>
  </si>
  <si>
    <t>gena-f-103_mature-xjinxzuy</t>
  </si>
  <si>
    <t>G.001</t>
  </si>
  <si>
    <t>G.001_Sol cuisine</t>
  </si>
  <si>
    <t>G - ACCOMODATIONS WORK</t>
  </si>
  <si>
    <t>Forfait prestation sol cuisine ( travaux d'accès, de protection et de nettoyage inclus)</t>
  </si>
  <si>
    <t>5086b626-8030-4593-a044-57574aaa0540</t>
  </si>
  <si>
    <t>gena-g-001_sol-cuisine-farcvlqk</t>
  </si>
  <si>
    <t>Bordereau des prix et détail estimatif (BPU-DE)</t>
  </si>
  <si>
    <t>Prices schedule and bill of quantities</t>
  </si>
  <si>
    <t>Marché GNVR-06-2025</t>
  </si>
  <si>
    <t>ARRET TECHNIQUE DES NAVIRES OCEANOGRAPHIQUES Cotes de la Manche et Thalia</t>
  </si>
  <si>
    <t>THALIA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</si>
</sst>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</font>
    <font>
      <b/>
      <sz val="16"/>
      <name val="Arial"/>
      <family val="1"/>
    </font>
    <font>
      <b/>
      <sz val="14"/>
      <name val="Arial"/>
      <family val="1"/>
    </font>
    <font>
      <b/>
      <sz val="11"/>
      <name val="Arial"/>
      <family val="1"/>
    </font>
    <font>
      <b/>
      <sz val="1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</patternFill>
    </fill>
    <fill>
      <patternFill patternType="solid">
        <fgColor rgb="FFE7E6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3" borderId="0" xfId="0" applyFont="1" applyFill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8</xdr:row>
      <xdr:rowOff>9525</xdr:rowOff>
    </xdr:from>
    <xdr:to>
      <xdr:col>7</xdr:col>
      <xdr:colOff>733425</xdr:colOff>
      <xdr:row>13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018107-E123-403A-88A8-A74F48725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" y="1457325"/>
          <a:ext cx="57531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support@maindeck.io" TargetMode="External"/><Relationship Id="rId1" Type="http://schemas.openxmlformats.org/officeDocument/2006/relationships/hyperlink" Target="https://vimeo.com/608167511/163ea15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19953-47FA-4072-8DC4-591262679B5B}">
  <dimension ref="A17:I27"/>
  <sheetViews>
    <sheetView tabSelected="1" topLeftCell="A7" workbookViewId="0">
      <selection activeCell="C27" sqref="C27:G27"/>
    </sheetView>
  </sheetViews>
  <sheetFormatPr baseColWidth="10" defaultRowHeight="14.25" x14ac:dyDescent="0.2"/>
  <sheetData>
    <row r="17" spans="1:9" x14ac:dyDescent="0.2">
      <c r="A17" s="5" t="s">
        <v>273</v>
      </c>
      <c r="B17" s="5"/>
      <c r="C17" s="5"/>
      <c r="D17" s="5"/>
      <c r="E17" s="5"/>
      <c r="F17" s="5"/>
      <c r="G17" s="5"/>
      <c r="H17" s="5"/>
      <c r="I17" s="5"/>
    </row>
    <row r="19" spans="1:9" x14ac:dyDescent="0.2">
      <c r="A19" s="5" t="s">
        <v>274</v>
      </c>
      <c r="B19" s="5"/>
      <c r="C19" s="5"/>
      <c r="D19" s="5"/>
      <c r="E19" s="5"/>
      <c r="F19" s="5"/>
      <c r="G19" s="5"/>
      <c r="H19" s="5"/>
      <c r="I19" s="5"/>
    </row>
    <row r="21" spans="1:9" ht="15" x14ac:dyDescent="0.25">
      <c r="A21" s="6" t="s">
        <v>275</v>
      </c>
      <c r="B21" s="6"/>
      <c r="C21" s="6"/>
      <c r="D21" s="6"/>
      <c r="E21" s="6"/>
      <c r="F21" s="6"/>
      <c r="G21" s="6"/>
      <c r="H21" s="6"/>
      <c r="I21" s="6"/>
    </row>
    <row r="23" spans="1:9" x14ac:dyDescent="0.2">
      <c r="B23" s="7" t="s">
        <v>276</v>
      </c>
      <c r="C23" s="7"/>
      <c r="D23" s="7"/>
      <c r="E23" s="7"/>
      <c r="F23" s="7"/>
      <c r="G23" s="7"/>
      <c r="H23" s="7"/>
    </row>
    <row r="24" spans="1:9" x14ac:dyDescent="0.2">
      <c r="B24" s="7"/>
      <c r="C24" s="7"/>
      <c r="D24" s="7"/>
      <c r="E24" s="7"/>
      <c r="F24" s="7"/>
      <c r="G24" s="7"/>
      <c r="H24" s="7"/>
    </row>
    <row r="25" spans="1:9" ht="37.5" customHeight="1" x14ac:dyDescent="0.2">
      <c r="B25" s="7"/>
      <c r="C25" s="7"/>
      <c r="D25" s="7"/>
      <c r="E25" s="7"/>
      <c r="F25" s="7"/>
      <c r="G25" s="7"/>
      <c r="H25" s="7"/>
    </row>
    <row r="27" spans="1:9" ht="20.25" x14ac:dyDescent="0.3">
      <c r="C27" s="8" t="s">
        <v>277</v>
      </c>
      <c r="D27" s="8"/>
      <c r="E27" s="8"/>
      <c r="F27" s="8"/>
      <c r="G27" s="8"/>
    </row>
  </sheetData>
  <mergeCells count="5">
    <mergeCell ref="A17:I17"/>
    <mergeCell ref="A19:I19"/>
    <mergeCell ref="A21:I21"/>
    <mergeCell ref="B23:H25"/>
    <mergeCell ref="C27:G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1"/>
  <sheetViews>
    <sheetView showOutlineSymbols="0" showWhiteSpace="0" workbookViewId="0"/>
  </sheetViews>
  <sheetFormatPr baseColWidth="10" defaultColWidth="9" defaultRowHeight="14.25" x14ac:dyDescent="0.2"/>
  <cols>
    <col min="1" max="1" width="163.875" bestFit="1" customWidth="1"/>
  </cols>
  <sheetData>
    <row r="1" spans="1:1" ht="20.25" x14ac:dyDescent="0.3">
      <c r="A1" s="2" t="s">
        <v>0</v>
      </c>
    </row>
    <row r="3" spans="1:1" ht="18" x14ac:dyDescent="0.25">
      <c r="A3" s="3" t="s">
        <v>1</v>
      </c>
    </row>
    <row r="4" spans="1:1" x14ac:dyDescent="0.2">
      <c r="A4" t="s">
        <v>2</v>
      </c>
    </row>
    <row r="5" spans="1:1" x14ac:dyDescent="0.2">
      <c r="A5" t="s">
        <v>3</v>
      </c>
    </row>
    <row r="7" spans="1:1" x14ac:dyDescent="0.2">
      <c r="A7" t="s">
        <v>4</v>
      </c>
    </row>
    <row r="8" spans="1:1" x14ac:dyDescent="0.2">
      <c r="A8" t="s">
        <v>5</v>
      </c>
    </row>
    <row r="10" spans="1:1" x14ac:dyDescent="0.2">
      <c r="A10" t="s">
        <v>6</v>
      </c>
    </row>
    <row r="13" spans="1:1" ht="18" x14ac:dyDescent="0.25">
      <c r="A13" s="3" t="s">
        <v>7</v>
      </c>
    </row>
    <row r="14" spans="1:1" x14ac:dyDescent="0.2">
      <c r="A14" t="s">
        <v>8</v>
      </c>
    </row>
    <row r="19" spans="1:1" ht="18" x14ac:dyDescent="0.25">
      <c r="A19" s="3" t="s">
        <v>9</v>
      </c>
    </row>
    <row r="20" spans="1:1" x14ac:dyDescent="0.2">
      <c r="A20" t="s">
        <v>10</v>
      </c>
    </row>
    <row r="21" spans="1:1" x14ac:dyDescent="0.2">
      <c r="A21" t="s">
        <v>11</v>
      </c>
    </row>
  </sheetData>
  <hyperlinks>
    <hyperlink ref="A14" r:id="rId1" xr:uid="{00000000-0004-0000-0000-000000000000}"/>
    <hyperlink ref="A20" r:id="rId2" xr:uid="{00000000-0004-0000-0000-000001000000}"/>
  </hyperlink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0"/>
  <sheetViews>
    <sheetView showOutlineSymbols="0" showWhiteSpace="0" workbookViewId="0">
      <pane ySplit="1" topLeftCell="A2" activePane="bottomLeft" state="frozenSplit"/>
      <selection pane="bottomLeft"/>
    </sheetView>
  </sheetViews>
  <sheetFormatPr baseColWidth="10" defaultColWidth="9" defaultRowHeight="14.25" x14ac:dyDescent="0.2"/>
  <cols>
    <col min="1" max="1" width="5.5" bestFit="1" customWidth="1"/>
    <col min="2" max="2" width="29" bestFit="1" customWidth="1"/>
    <col min="3" max="3" width="21" bestFit="1" customWidth="1"/>
    <col min="4" max="4" width="29" bestFit="1" customWidth="1"/>
    <col min="5" max="5" width="28" bestFit="1" customWidth="1"/>
    <col min="6" max="6" width="11" bestFit="1" customWidth="1"/>
    <col min="7" max="7" width="10" bestFit="1" customWidth="1"/>
    <col min="8" max="8" width="13" bestFit="1" customWidth="1"/>
    <col min="9" max="13" width="10" bestFit="1" customWidth="1"/>
    <col min="14" max="14" width="90" bestFit="1" customWidth="1"/>
    <col min="15" max="15" width="6.125" bestFit="1" customWidth="1"/>
    <col min="16" max="16" width="9" bestFit="1" customWidth="1"/>
  </cols>
  <sheetData>
    <row r="1" spans="1:16" ht="30" customHeight="1" x14ac:dyDescent="0.25">
      <c r="A1" s="4" t="s">
        <v>12</v>
      </c>
      <c r="B1" s="4" t="s">
        <v>13</v>
      </c>
      <c r="C1" s="4" t="s">
        <v>14</v>
      </c>
      <c r="D1" s="4" t="s">
        <v>15</v>
      </c>
      <c r="E1" s="4" t="s">
        <v>16</v>
      </c>
      <c r="F1" s="4" t="s">
        <v>17</v>
      </c>
      <c r="G1" s="4" t="s">
        <v>18</v>
      </c>
      <c r="H1" s="4" t="s">
        <v>19</v>
      </c>
      <c r="I1" s="4" t="s">
        <v>20</v>
      </c>
      <c r="J1" s="4" t="s">
        <v>21</v>
      </c>
      <c r="K1" s="4" t="s">
        <v>22</v>
      </c>
      <c r="L1" s="4" t="s">
        <v>23</v>
      </c>
      <c r="M1" s="4" t="s">
        <v>24</v>
      </c>
      <c r="N1" s="4" t="s">
        <v>25</v>
      </c>
      <c r="O1" s="4" t="s">
        <v>26</v>
      </c>
      <c r="P1" s="4" t="s">
        <v>27</v>
      </c>
    </row>
    <row r="2" spans="1:16" x14ac:dyDescent="0.2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s="1">
        <v>1</v>
      </c>
      <c r="H2" s="1" t="s">
        <v>34</v>
      </c>
      <c r="I2" s="1"/>
      <c r="J2" s="1"/>
      <c r="K2">
        <f t="shared" ref="K2:K33" si="0">G2*I2</f>
        <v>0</v>
      </c>
      <c r="L2" s="1"/>
      <c r="M2">
        <f t="shared" ref="M2:M33" si="1">K2-(K2*(L2/100))</f>
        <v>0</v>
      </c>
      <c r="N2" s="1"/>
      <c r="O2" t="s">
        <v>35</v>
      </c>
      <c r="P2" t="s">
        <v>36</v>
      </c>
    </row>
    <row r="3" spans="1:16" x14ac:dyDescent="0.2">
      <c r="A3" t="s">
        <v>37</v>
      </c>
      <c r="B3" t="s">
        <v>38</v>
      </c>
      <c r="C3" t="s">
        <v>39</v>
      </c>
      <c r="D3" t="s">
        <v>40</v>
      </c>
      <c r="E3" t="s">
        <v>34</v>
      </c>
      <c r="F3" t="s">
        <v>33</v>
      </c>
      <c r="G3" s="1">
        <v>4</v>
      </c>
      <c r="H3" s="1" t="s">
        <v>34</v>
      </c>
      <c r="I3" s="1"/>
      <c r="J3" s="1"/>
      <c r="K3">
        <f t="shared" si="0"/>
        <v>0</v>
      </c>
      <c r="L3" s="1"/>
      <c r="M3">
        <f t="shared" si="1"/>
        <v>0</v>
      </c>
      <c r="N3" s="1"/>
      <c r="O3" t="s">
        <v>41</v>
      </c>
      <c r="P3" t="s">
        <v>42</v>
      </c>
    </row>
    <row r="4" spans="1:16" x14ac:dyDescent="0.2">
      <c r="A4" t="s">
        <v>37</v>
      </c>
      <c r="B4" t="s">
        <v>38</v>
      </c>
      <c r="C4" t="s">
        <v>39</v>
      </c>
      <c r="D4" t="s">
        <v>43</v>
      </c>
      <c r="E4" t="s">
        <v>34</v>
      </c>
      <c r="F4" t="s">
        <v>33</v>
      </c>
      <c r="G4" s="1">
        <v>1</v>
      </c>
      <c r="H4" s="1" t="s">
        <v>34</v>
      </c>
      <c r="I4" s="1"/>
      <c r="J4" s="1"/>
      <c r="K4">
        <f t="shared" si="0"/>
        <v>0</v>
      </c>
      <c r="L4" s="1"/>
      <c r="M4">
        <f t="shared" si="1"/>
        <v>0</v>
      </c>
      <c r="N4" s="1"/>
      <c r="O4" t="s">
        <v>44</v>
      </c>
      <c r="P4" t="s">
        <v>42</v>
      </c>
    </row>
    <row r="5" spans="1:16" x14ac:dyDescent="0.2">
      <c r="A5" t="s">
        <v>37</v>
      </c>
      <c r="B5" t="s">
        <v>38</v>
      </c>
      <c r="C5" t="s">
        <v>39</v>
      </c>
      <c r="D5" t="s">
        <v>45</v>
      </c>
      <c r="E5" t="s">
        <v>34</v>
      </c>
      <c r="F5" t="s">
        <v>33</v>
      </c>
      <c r="G5" s="1">
        <v>1</v>
      </c>
      <c r="H5" s="1" t="s">
        <v>34</v>
      </c>
      <c r="I5" s="1"/>
      <c r="J5" s="1"/>
      <c r="K5">
        <f t="shared" si="0"/>
        <v>0</v>
      </c>
      <c r="L5" s="1"/>
      <c r="M5">
        <f t="shared" si="1"/>
        <v>0</v>
      </c>
      <c r="N5" s="1"/>
      <c r="O5" t="s">
        <v>46</v>
      </c>
      <c r="P5" t="s">
        <v>42</v>
      </c>
    </row>
    <row r="6" spans="1:16" x14ac:dyDescent="0.2">
      <c r="A6" t="s">
        <v>47</v>
      </c>
      <c r="B6" t="s">
        <v>48</v>
      </c>
      <c r="C6" t="s">
        <v>39</v>
      </c>
      <c r="D6" t="s">
        <v>45</v>
      </c>
      <c r="E6" t="s">
        <v>34</v>
      </c>
      <c r="F6" t="s">
        <v>33</v>
      </c>
      <c r="G6" s="1">
        <v>1</v>
      </c>
      <c r="H6" s="1" t="s">
        <v>34</v>
      </c>
      <c r="I6" s="1"/>
      <c r="J6" s="1"/>
      <c r="K6">
        <f t="shared" si="0"/>
        <v>0</v>
      </c>
      <c r="L6" s="1"/>
      <c r="M6">
        <f t="shared" si="1"/>
        <v>0</v>
      </c>
      <c r="N6" s="1"/>
      <c r="O6" t="s">
        <v>49</v>
      </c>
      <c r="P6" t="s">
        <v>50</v>
      </c>
    </row>
    <row r="7" spans="1:16" x14ac:dyDescent="0.2">
      <c r="A7" t="s">
        <v>47</v>
      </c>
      <c r="B7" t="s">
        <v>48</v>
      </c>
      <c r="C7" t="s">
        <v>39</v>
      </c>
      <c r="D7" t="s">
        <v>43</v>
      </c>
      <c r="E7" t="s">
        <v>34</v>
      </c>
      <c r="F7" t="s">
        <v>33</v>
      </c>
      <c r="G7" s="1">
        <v>1</v>
      </c>
      <c r="H7" s="1" t="s">
        <v>34</v>
      </c>
      <c r="I7" s="1"/>
      <c r="J7" s="1"/>
      <c r="K7">
        <f t="shared" si="0"/>
        <v>0</v>
      </c>
      <c r="L7" s="1"/>
      <c r="M7">
        <f t="shared" si="1"/>
        <v>0</v>
      </c>
      <c r="N7" s="1"/>
      <c r="O7" t="s">
        <v>51</v>
      </c>
      <c r="P7" t="s">
        <v>50</v>
      </c>
    </row>
    <row r="8" spans="1:16" x14ac:dyDescent="0.2">
      <c r="A8" t="s">
        <v>52</v>
      </c>
      <c r="B8" t="s">
        <v>53</v>
      </c>
      <c r="C8" t="s">
        <v>39</v>
      </c>
      <c r="D8" t="s">
        <v>54</v>
      </c>
      <c r="E8" t="s">
        <v>34</v>
      </c>
      <c r="F8" t="s">
        <v>33</v>
      </c>
      <c r="G8" s="1">
        <v>1</v>
      </c>
      <c r="H8" s="1" t="s">
        <v>34</v>
      </c>
      <c r="I8" s="1"/>
      <c r="J8" s="1"/>
      <c r="K8">
        <f t="shared" si="0"/>
        <v>0</v>
      </c>
      <c r="L8" s="1"/>
      <c r="M8">
        <f t="shared" si="1"/>
        <v>0</v>
      </c>
      <c r="N8" s="1"/>
      <c r="O8" t="s">
        <v>55</v>
      </c>
      <c r="P8" t="s">
        <v>56</v>
      </c>
    </row>
    <row r="9" spans="1:16" x14ac:dyDescent="0.2">
      <c r="A9" t="s">
        <v>57</v>
      </c>
      <c r="B9" t="s">
        <v>58</v>
      </c>
      <c r="C9" t="s">
        <v>59</v>
      </c>
      <c r="D9" t="s">
        <v>60</v>
      </c>
      <c r="E9" t="s">
        <v>34</v>
      </c>
      <c r="F9" t="s">
        <v>33</v>
      </c>
      <c r="G9" s="1">
        <v>1</v>
      </c>
      <c r="H9" s="1" t="s">
        <v>34</v>
      </c>
      <c r="I9" s="1"/>
      <c r="J9" s="1"/>
      <c r="K9">
        <f t="shared" si="0"/>
        <v>0</v>
      </c>
      <c r="L9" s="1"/>
      <c r="M9">
        <f t="shared" si="1"/>
        <v>0</v>
      </c>
      <c r="N9" s="1"/>
      <c r="O9" t="s">
        <v>61</v>
      </c>
      <c r="P9" t="s">
        <v>62</v>
      </c>
    </row>
    <row r="10" spans="1:16" x14ac:dyDescent="0.2">
      <c r="A10" t="s">
        <v>63</v>
      </c>
      <c r="B10" t="s">
        <v>64</v>
      </c>
      <c r="C10" t="s">
        <v>59</v>
      </c>
      <c r="D10" t="s">
        <v>65</v>
      </c>
      <c r="E10" t="s">
        <v>34</v>
      </c>
      <c r="F10" t="s">
        <v>33</v>
      </c>
      <c r="G10" s="1">
        <v>1</v>
      </c>
      <c r="H10" s="1" t="s">
        <v>34</v>
      </c>
      <c r="I10" s="1"/>
      <c r="J10" s="1"/>
      <c r="K10">
        <f t="shared" si="0"/>
        <v>0</v>
      </c>
      <c r="L10" s="1"/>
      <c r="M10">
        <f t="shared" si="1"/>
        <v>0</v>
      </c>
      <c r="N10" s="1"/>
      <c r="O10" t="s">
        <v>66</v>
      </c>
      <c r="P10" t="s">
        <v>67</v>
      </c>
    </row>
    <row r="11" spans="1:16" x14ac:dyDescent="0.2">
      <c r="A11" t="s">
        <v>63</v>
      </c>
      <c r="B11" t="s">
        <v>64</v>
      </c>
      <c r="C11" t="s">
        <v>59</v>
      </c>
      <c r="D11" t="s">
        <v>68</v>
      </c>
      <c r="E11" t="s">
        <v>34</v>
      </c>
      <c r="F11" t="s">
        <v>33</v>
      </c>
      <c r="G11" s="1">
        <v>1</v>
      </c>
      <c r="H11" s="1" t="s">
        <v>34</v>
      </c>
      <c r="I11" s="1"/>
      <c r="J11" s="1"/>
      <c r="K11">
        <f t="shared" si="0"/>
        <v>0</v>
      </c>
      <c r="L11" s="1"/>
      <c r="M11">
        <f t="shared" si="1"/>
        <v>0</v>
      </c>
      <c r="N11" s="1"/>
      <c r="O11" t="s">
        <v>69</v>
      </c>
      <c r="P11" t="s">
        <v>67</v>
      </c>
    </row>
    <row r="12" spans="1:16" x14ac:dyDescent="0.2">
      <c r="A12" t="s">
        <v>70</v>
      </c>
      <c r="B12" t="s">
        <v>71</v>
      </c>
      <c r="C12" t="s">
        <v>72</v>
      </c>
      <c r="D12" t="s">
        <v>73</v>
      </c>
      <c r="E12" t="s">
        <v>34</v>
      </c>
      <c r="F12" t="s">
        <v>33</v>
      </c>
      <c r="G12" s="1">
        <v>1</v>
      </c>
      <c r="H12" s="1" t="s">
        <v>34</v>
      </c>
      <c r="I12" s="1"/>
      <c r="J12" s="1"/>
      <c r="K12">
        <f t="shared" si="0"/>
        <v>0</v>
      </c>
      <c r="L12" s="1"/>
      <c r="M12">
        <f t="shared" si="1"/>
        <v>0</v>
      </c>
      <c r="N12" s="1"/>
      <c r="O12" t="s">
        <v>74</v>
      </c>
      <c r="P12" t="s">
        <v>75</v>
      </c>
    </row>
    <row r="13" spans="1:16" x14ac:dyDescent="0.2">
      <c r="A13" t="s">
        <v>76</v>
      </c>
      <c r="B13" t="s">
        <v>77</v>
      </c>
      <c r="C13" t="s">
        <v>72</v>
      </c>
      <c r="D13" t="s">
        <v>78</v>
      </c>
      <c r="E13" t="s">
        <v>34</v>
      </c>
      <c r="F13" t="s">
        <v>33</v>
      </c>
      <c r="G13" s="1">
        <v>1</v>
      </c>
      <c r="H13" s="1" t="s">
        <v>34</v>
      </c>
      <c r="I13" s="1"/>
      <c r="J13" s="1"/>
      <c r="K13">
        <f t="shared" si="0"/>
        <v>0</v>
      </c>
      <c r="L13" s="1"/>
      <c r="M13">
        <f t="shared" si="1"/>
        <v>0</v>
      </c>
      <c r="N13" s="1"/>
      <c r="O13" t="s">
        <v>79</v>
      </c>
      <c r="P13" t="s">
        <v>80</v>
      </c>
    </row>
    <row r="14" spans="1:16" x14ac:dyDescent="0.2">
      <c r="A14" t="s">
        <v>81</v>
      </c>
      <c r="B14" t="s">
        <v>82</v>
      </c>
      <c r="C14" t="s">
        <v>83</v>
      </c>
      <c r="D14" t="s">
        <v>84</v>
      </c>
      <c r="E14" t="s">
        <v>34</v>
      </c>
      <c r="F14" t="s">
        <v>33</v>
      </c>
      <c r="G14" s="1">
        <v>1</v>
      </c>
      <c r="H14" s="1" t="s">
        <v>34</v>
      </c>
      <c r="I14" s="1"/>
      <c r="J14" s="1"/>
      <c r="K14">
        <f t="shared" si="0"/>
        <v>0</v>
      </c>
      <c r="L14" s="1"/>
      <c r="M14">
        <f t="shared" si="1"/>
        <v>0</v>
      </c>
      <c r="N14" s="1"/>
      <c r="O14" t="s">
        <v>85</v>
      </c>
      <c r="P14" t="s">
        <v>86</v>
      </c>
    </row>
    <row r="15" spans="1:16" x14ac:dyDescent="0.2">
      <c r="A15" t="s">
        <v>81</v>
      </c>
      <c r="B15" t="s">
        <v>82</v>
      </c>
      <c r="C15" t="s">
        <v>83</v>
      </c>
      <c r="D15" t="s">
        <v>87</v>
      </c>
      <c r="E15" t="s">
        <v>34</v>
      </c>
      <c r="F15" t="s">
        <v>33</v>
      </c>
      <c r="G15" s="1">
        <v>1</v>
      </c>
      <c r="H15" s="1" t="s">
        <v>34</v>
      </c>
      <c r="I15" s="1"/>
      <c r="J15" s="1"/>
      <c r="K15">
        <f t="shared" si="0"/>
        <v>0</v>
      </c>
      <c r="L15" s="1"/>
      <c r="M15">
        <f t="shared" si="1"/>
        <v>0</v>
      </c>
      <c r="N15" s="1"/>
      <c r="O15" t="s">
        <v>88</v>
      </c>
      <c r="P15" t="s">
        <v>86</v>
      </c>
    </row>
    <row r="16" spans="1:16" x14ac:dyDescent="0.2">
      <c r="A16" t="s">
        <v>81</v>
      </c>
      <c r="B16" t="s">
        <v>82</v>
      </c>
      <c r="C16" t="s">
        <v>83</v>
      </c>
      <c r="D16" t="s">
        <v>89</v>
      </c>
      <c r="E16" t="s">
        <v>34</v>
      </c>
      <c r="F16" t="s">
        <v>33</v>
      </c>
      <c r="G16" s="1">
        <v>1</v>
      </c>
      <c r="H16" s="1" t="s">
        <v>34</v>
      </c>
      <c r="I16" s="1"/>
      <c r="J16" s="1"/>
      <c r="K16">
        <f t="shared" si="0"/>
        <v>0</v>
      </c>
      <c r="L16" s="1"/>
      <c r="M16">
        <f t="shared" si="1"/>
        <v>0</v>
      </c>
      <c r="N16" s="1"/>
      <c r="O16" t="s">
        <v>90</v>
      </c>
      <c r="P16" t="s">
        <v>86</v>
      </c>
    </row>
    <row r="17" spans="1:16" x14ac:dyDescent="0.2">
      <c r="A17" t="s">
        <v>91</v>
      </c>
      <c r="B17" t="s">
        <v>92</v>
      </c>
      <c r="C17" t="s">
        <v>83</v>
      </c>
      <c r="D17" t="s">
        <v>93</v>
      </c>
      <c r="E17" t="s">
        <v>94</v>
      </c>
      <c r="F17" t="s">
        <v>33</v>
      </c>
      <c r="G17" s="1">
        <v>1</v>
      </c>
      <c r="H17" s="1" t="s">
        <v>34</v>
      </c>
      <c r="I17" s="1"/>
      <c r="J17" s="1"/>
      <c r="K17">
        <f t="shared" si="0"/>
        <v>0</v>
      </c>
      <c r="L17" s="1"/>
      <c r="M17">
        <f t="shared" si="1"/>
        <v>0</v>
      </c>
      <c r="N17" s="1"/>
      <c r="O17" t="s">
        <v>95</v>
      </c>
      <c r="P17" t="s">
        <v>96</v>
      </c>
    </row>
    <row r="18" spans="1:16" x14ac:dyDescent="0.2">
      <c r="A18" t="s">
        <v>97</v>
      </c>
      <c r="B18" t="s">
        <v>98</v>
      </c>
      <c r="C18" t="s">
        <v>83</v>
      </c>
      <c r="D18" t="s">
        <v>99</v>
      </c>
      <c r="E18" t="s">
        <v>34</v>
      </c>
      <c r="F18" t="s">
        <v>33</v>
      </c>
      <c r="G18" s="1">
        <v>1</v>
      </c>
      <c r="H18" s="1" t="s">
        <v>34</v>
      </c>
      <c r="I18" s="1"/>
      <c r="J18" s="1"/>
      <c r="K18">
        <f t="shared" si="0"/>
        <v>0</v>
      </c>
      <c r="L18" s="1"/>
      <c r="M18">
        <f t="shared" si="1"/>
        <v>0</v>
      </c>
      <c r="N18" s="1"/>
      <c r="O18" t="s">
        <v>100</v>
      </c>
      <c r="P18" t="s">
        <v>101</v>
      </c>
    </row>
    <row r="19" spans="1:16" x14ac:dyDescent="0.2">
      <c r="A19" t="s">
        <v>97</v>
      </c>
      <c r="B19" t="s">
        <v>98</v>
      </c>
      <c r="C19" t="s">
        <v>83</v>
      </c>
      <c r="D19" t="s">
        <v>102</v>
      </c>
      <c r="E19" t="s">
        <v>34</v>
      </c>
      <c r="F19" t="s">
        <v>33</v>
      </c>
      <c r="G19" s="1">
        <v>1</v>
      </c>
      <c r="H19" s="1" t="s">
        <v>34</v>
      </c>
      <c r="I19" s="1"/>
      <c r="J19" s="1"/>
      <c r="K19">
        <f t="shared" si="0"/>
        <v>0</v>
      </c>
      <c r="L19" s="1"/>
      <c r="M19">
        <f t="shared" si="1"/>
        <v>0</v>
      </c>
      <c r="N19" s="1"/>
      <c r="O19" t="s">
        <v>103</v>
      </c>
      <c r="P19" t="s">
        <v>101</v>
      </c>
    </row>
    <row r="20" spans="1:16" x14ac:dyDescent="0.2">
      <c r="A20" t="s">
        <v>104</v>
      </c>
      <c r="B20" t="s">
        <v>105</v>
      </c>
      <c r="C20" t="s">
        <v>83</v>
      </c>
      <c r="D20" t="s">
        <v>106</v>
      </c>
      <c r="E20" t="s">
        <v>34</v>
      </c>
      <c r="F20" t="s">
        <v>33</v>
      </c>
      <c r="G20" s="1">
        <v>1</v>
      </c>
      <c r="H20" s="1" t="s">
        <v>34</v>
      </c>
      <c r="I20" s="1"/>
      <c r="J20" s="1"/>
      <c r="K20">
        <f t="shared" si="0"/>
        <v>0</v>
      </c>
      <c r="L20" s="1"/>
      <c r="M20">
        <f t="shared" si="1"/>
        <v>0</v>
      </c>
      <c r="N20" s="1"/>
      <c r="O20" t="s">
        <v>107</v>
      </c>
      <c r="P20" t="s">
        <v>108</v>
      </c>
    </row>
    <row r="21" spans="1:16" x14ac:dyDescent="0.2">
      <c r="A21" t="s">
        <v>109</v>
      </c>
      <c r="B21" t="s">
        <v>110</v>
      </c>
      <c r="C21" t="s">
        <v>83</v>
      </c>
      <c r="D21" t="s">
        <v>111</v>
      </c>
      <c r="E21" t="s">
        <v>34</v>
      </c>
      <c r="F21" t="s">
        <v>33</v>
      </c>
      <c r="G21" s="1">
        <v>1</v>
      </c>
      <c r="H21" s="1" t="s">
        <v>34</v>
      </c>
      <c r="I21" s="1"/>
      <c r="J21" s="1"/>
      <c r="K21">
        <f t="shared" si="0"/>
        <v>0</v>
      </c>
      <c r="L21" s="1"/>
      <c r="M21">
        <f t="shared" si="1"/>
        <v>0</v>
      </c>
      <c r="N21" s="1"/>
      <c r="O21" t="s">
        <v>112</v>
      </c>
      <c r="P21" t="s">
        <v>113</v>
      </c>
    </row>
    <row r="22" spans="1:16" x14ac:dyDescent="0.2">
      <c r="A22" t="s">
        <v>109</v>
      </c>
      <c r="B22" t="s">
        <v>110</v>
      </c>
      <c r="C22" t="s">
        <v>83</v>
      </c>
      <c r="D22" t="s">
        <v>114</v>
      </c>
      <c r="E22" t="s">
        <v>34</v>
      </c>
      <c r="F22" t="s">
        <v>33</v>
      </c>
      <c r="G22" s="1">
        <v>1</v>
      </c>
      <c r="H22" s="1" t="s">
        <v>34</v>
      </c>
      <c r="I22" s="1"/>
      <c r="J22" s="1"/>
      <c r="K22">
        <f t="shared" si="0"/>
        <v>0</v>
      </c>
      <c r="L22" s="1"/>
      <c r="M22">
        <f t="shared" si="1"/>
        <v>0</v>
      </c>
      <c r="N22" s="1"/>
      <c r="O22" t="s">
        <v>115</v>
      </c>
      <c r="P22" t="s">
        <v>113</v>
      </c>
    </row>
    <row r="23" spans="1:16" x14ac:dyDescent="0.2">
      <c r="A23" t="s">
        <v>116</v>
      </c>
      <c r="B23" t="s">
        <v>117</v>
      </c>
      <c r="C23" t="s">
        <v>83</v>
      </c>
      <c r="D23" t="s">
        <v>118</v>
      </c>
      <c r="E23" t="s">
        <v>34</v>
      </c>
      <c r="F23" t="s">
        <v>33</v>
      </c>
      <c r="G23" s="1">
        <v>1</v>
      </c>
      <c r="H23" s="1" t="s">
        <v>34</v>
      </c>
      <c r="I23" s="1"/>
      <c r="J23" s="1"/>
      <c r="K23">
        <f t="shared" si="0"/>
        <v>0</v>
      </c>
      <c r="L23" s="1"/>
      <c r="M23">
        <f t="shared" si="1"/>
        <v>0</v>
      </c>
      <c r="N23" s="1"/>
      <c r="O23" t="s">
        <v>119</v>
      </c>
      <c r="P23" t="s">
        <v>120</v>
      </c>
    </row>
    <row r="24" spans="1:16" x14ac:dyDescent="0.2">
      <c r="A24" t="s">
        <v>121</v>
      </c>
      <c r="B24" t="s">
        <v>122</v>
      </c>
      <c r="C24" t="s">
        <v>83</v>
      </c>
      <c r="D24" t="s">
        <v>123</v>
      </c>
      <c r="E24" t="s">
        <v>34</v>
      </c>
      <c r="F24" t="s">
        <v>33</v>
      </c>
      <c r="G24" s="1">
        <v>1</v>
      </c>
      <c r="H24" s="1" t="s">
        <v>34</v>
      </c>
      <c r="I24" s="1"/>
      <c r="J24" s="1"/>
      <c r="K24">
        <f t="shared" si="0"/>
        <v>0</v>
      </c>
      <c r="L24" s="1"/>
      <c r="M24">
        <f t="shared" si="1"/>
        <v>0</v>
      </c>
      <c r="N24" s="1"/>
      <c r="O24" t="s">
        <v>124</v>
      </c>
      <c r="P24" t="s">
        <v>125</v>
      </c>
    </row>
    <row r="25" spans="1:16" x14ac:dyDescent="0.2">
      <c r="A25" t="s">
        <v>126</v>
      </c>
      <c r="B25" t="s">
        <v>127</v>
      </c>
      <c r="C25" t="s">
        <v>83</v>
      </c>
      <c r="D25" t="s">
        <v>128</v>
      </c>
      <c r="E25" t="s">
        <v>34</v>
      </c>
      <c r="F25" t="s">
        <v>33</v>
      </c>
      <c r="G25" s="1">
        <v>1</v>
      </c>
      <c r="H25" s="1" t="s">
        <v>34</v>
      </c>
      <c r="I25" s="1"/>
      <c r="J25" s="1"/>
      <c r="K25">
        <f t="shared" si="0"/>
        <v>0</v>
      </c>
      <c r="L25" s="1"/>
      <c r="M25">
        <f t="shared" si="1"/>
        <v>0</v>
      </c>
      <c r="N25" s="1"/>
      <c r="O25" t="s">
        <v>129</v>
      </c>
      <c r="P25" t="s">
        <v>130</v>
      </c>
    </row>
    <row r="26" spans="1:16" x14ac:dyDescent="0.2">
      <c r="A26" t="s">
        <v>131</v>
      </c>
      <c r="B26" t="s">
        <v>132</v>
      </c>
      <c r="C26" t="s">
        <v>133</v>
      </c>
      <c r="D26" t="s">
        <v>134</v>
      </c>
      <c r="E26" t="s">
        <v>34</v>
      </c>
      <c r="F26" t="s">
        <v>33</v>
      </c>
      <c r="G26" s="1">
        <v>2</v>
      </c>
      <c r="H26" s="1" t="s">
        <v>34</v>
      </c>
      <c r="I26" s="1"/>
      <c r="J26" s="1"/>
      <c r="K26">
        <f t="shared" si="0"/>
        <v>0</v>
      </c>
      <c r="L26" s="1"/>
      <c r="M26">
        <f t="shared" si="1"/>
        <v>0</v>
      </c>
      <c r="N26" s="1"/>
      <c r="O26" t="s">
        <v>135</v>
      </c>
      <c r="P26" t="s">
        <v>136</v>
      </c>
    </row>
    <row r="27" spans="1:16" x14ac:dyDescent="0.2">
      <c r="A27" t="s">
        <v>131</v>
      </c>
      <c r="B27" t="s">
        <v>132</v>
      </c>
      <c r="C27" t="s">
        <v>133</v>
      </c>
      <c r="D27" t="s">
        <v>137</v>
      </c>
      <c r="E27" t="s">
        <v>34</v>
      </c>
      <c r="F27" t="s">
        <v>33</v>
      </c>
      <c r="G27" s="1">
        <v>1</v>
      </c>
      <c r="H27" s="1" t="s">
        <v>34</v>
      </c>
      <c r="I27" s="1"/>
      <c r="J27" s="1"/>
      <c r="K27">
        <f t="shared" si="0"/>
        <v>0</v>
      </c>
      <c r="L27" s="1"/>
      <c r="M27">
        <f t="shared" si="1"/>
        <v>0</v>
      </c>
      <c r="N27" s="1"/>
      <c r="O27" t="s">
        <v>138</v>
      </c>
      <c r="P27" t="s">
        <v>136</v>
      </c>
    </row>
    <row r="28" spans="1:16" x14ac:dyDescent="0.2">
      <c r="A28" t="s">
        <v>139</v>
      </c>
      <c r="B28" t="s">
        <v>140</v>
      </c>
      <c r="C28" t="s">
        <v>133</v>
      </c>
      <c r="D28" t="s">
        <v>141</v>
      </c>
      <c r="E28" t="s">
        <v>142</v>
      </c>
      <c r="F28" t="s">
        <v>33</v>
      </c>
      <c r="G28" s="1">
        <v>1</v>
      </c>
      <c r="H28" s="1" t="s">
        <v>34</v>
      </c>
      <c r="I28" s="1"/>
      <c r="J28" s="1"/>
      <c r="K28">
        <f t="shared" si="0"/>
        <v>0</v>
      </c>
      <c r="L28" s="1"/>
      <c r="M28">
        <f t="shared" si="1"/>
        <v>0</v>
      </c>
      <c r="N28" s="1"/>
      <c r="O28" t="s">
        <v>143</v>
      </c>
      <c r="P28" t="s">
        <v>144</v>
      </c>
    </row>
    <row r="29" spans="1:16" x14ac:dyDescent="0.2">
      <c r="A29" t="s">
        <v>145</v>
      </c>
      <c r="B29" t="s">
        <v>146</v>
      </c>
      <c r="C29" t="s">
        <v>133</v>
      </c>
      <c r="D29" t="s">
        <v>147</v>
      </c>
      <c r="E29" t="s">
        <v>34</v>
      </c>
      <c r="F29" t="s">
        <v>33</v>
      </c>
      <c r="G29" s="1">
        <v>1</v>
      </c>
      <c r="H29" s="1" t="s">
        <v>34</v>
      </c>
      <c r="I29" s="1"/>
      <c r="J29" s="1"/>
      <c r="K29">
        <f t="shared" si="0"/>
        <v>0</v>
      </c>
      <c r="L29" s="1"/>
      <c r="M29">
        <f t="shared" si="1"/>
        <v>0</v>
      </c>
      <c r="N29" s="1"/>
      <c r="O29" t="s">
        <v>148</v>
      </c>
      <c r="P29" t="s">
        <v>149</v>
      </c>
    </row>
    <row r="30" spans="1:16" x14ac:dyDescent="0.2">
      <c r="A30" t="s">
        <v>145</v>
      </c>
      <c r="B30" t="s">
        <v>146</v>
      </c>
      <c r="C30" t="s">
        <v>133</v>
      </c>
      <c r="D30" t="s">
        <v>150</v>
      </c>
      <c r="E30" t="s">
        <v>34</v>
      </c>
      <c r="F30" t="s">
        <v>33</v>
      </c>
      <c r="G30" s="1">
        <v>1</v>
      </c>
      <c r="H30" s="1" t="s">
        <v>34</v>
      </c>
      <c r="I30" s="1"/>
      <c r="J30" s="1"/>
      <c r="K30">
        <f t="shared" si="0"/>
        <v>0</v>
      </c>
      <c r="L30" s="1"/>
      <c r="M30">
        <f t="shared" si="1"/>
        <v>0</v>
      </c>
      <c r="N30" s="1"/>
      <c r="O30" t="s">
        <v>151</v>
      </c>
      <c r="P30" t="s">
        <v>149</v>
      </c>
    </row>
    <row r="31" spans="1:16" x14ac:dyDescent="0.2">
      <c r="A31" t="s">
        <v>145</v>
      </c>
      <c r="B31" t="s">
        <v>146</v>
      </c>
      <c r="C31" t="s">
        <v>133</v>
      </c>
      <c r="D31" t="s">
        <v>152</v>
      </c>
      <c r="E31" t="s">
        <v>34</v>
      </c>
      <c r="F31" t="s">
        <v>33</v>
      </c>
      <c r="G31" s="1">
        <v>1</v>
      </c>
      <c r="H31" s="1" t="s">
        <v>34</v>
      </c>
      <c r="I31" s="1"/>
      <c r="J31" s="1"/>
      <c r="K31">
        <f t="shared" si="0"/>
        <v>0</v>
      </c>
      <c r="L31" s="1"/>
      <c r="M31">
        <f t="shared" si="1"/>
        <v>0</v>
      </c>
      <c r="N31" s="1"/>
      <c r="O31" t="s">
        <v>153</v>
      </c>
      <c r="P31" t="s">
        <v>149</v>
      </c>
    </row>
    <row r="32" spans="1:16" x14ac:dyDescent="0.2">
      <c r="A32" t="s">
        <v>154</v>
      </c>
      <c r="B32" t="s">
        <v>155</v>
      </c>
      <c r="C32" t="s">
        <v>156</v>
      </c>
      <c r="D32" t="s">
        <v>157</v>
      </c>
      <c r="E32" t="s">
        <v>34</v>
      </c>
      <c r="F32" t="s">
        <v>33</v>
      </c>
      <c r="G32" s="1">
        <v>1</v>
      </c>
      <c r="H32" s="1" t="s">
        <v>34</v>
      </c>
      <c r="I32" s="1"/>
      <c r="J32" s="1"/>
      <c r="K32">
        <f t="shared" si="0"/>
        <v>0</v>
      </c>
      <c r="L32" s="1"/>
      <c r="M32">
        <f t="shared" si="1"/>
        <v>0</v>
      </c>
      <c r="N32" s="1"/>
      <c r="O32" t="s">
        <v>158</v>
      </c>
      <c r="P32" t="s">
        <v>159</v>
      </c>
    </row>
    <row r="33" spans="1:16" x14ac:dyDescent="0.2">
      <c r="A33" t="s">
        <v>160</v>
      </c>
      <c r="B33" t="s">
        <v>161</v>
      </c>
      <c r="C33" t="s">
        <v>156</v>
      </c>
      <c r="D33" t="s">
        <v>162</v>
      </c>
      <c r="E33" t="s">
        <v>34</v>
      </c>
      <c r="F33" t="s">
        <v>33</v>
      </c>
      <c r="G33" s="1">
        <v>1</v>
      </c>
      <c r="H33" s="1" t="s">
        <v>34</v>
      </c>
      <c r="I33" s="1"/>
      <c r="J33" s="1"/>
      <c r="K33">
        <f t="shared" si="0"/>
        <v>0</v>
      </c>
      <c r="L33" s="1"/>
      <c r="M33">
        <f t="shared" si="1"/>
        <v>0</v>
      </c>
      <c r="N33" s="1"/>
      <c r="O33" t="s">
        <v>163</v>
      </c>
      <c r="P33" t="s">
        <v>164</v>
      </c>
    </row>
    <row r="34" spans="1:16" x14ac:dyDescent="0.2">
      <c r="A34" t="s">
        <v>165</v>
      </c>
      <c r="B34" t="s">
        <v>166</v>
      </c>
      <c r="C34" t="s">
        <v>156</v>
      </c>
      <c r="D34" t="s">
        <v>167</v>
      </c>
      <c r="E34" t="s">
        <v>34</v>
      </c>
      <c r="F34" t="s">
        <v>33</v>
      </c>
      <c r="G34" s="1">
        <v>1</v>
      </c>
      <c r="H34" s="1" t="s">
        <v>34</v>
      </c>
      <c r="I34" s="1"/>
      <c r="J34" s="1"/>
      <c r="K34">
        <f t="shared" ref="K34:K60" si="2">G34*I34</f>
        <v>0</v>
      </c>
      <c r="L34" s="1"/>
      <c r="M34">
        <f t="shared" ref="M34:M65" si="3">K34-(K34*(L34/100))</f>
        <v>0</v>
      </c>
      <c r="N34" s="1"/>
      <c r="O34" t="s">
        <v>168</v>
      </c>
      <c r="P34" t="s">
        <v>169</v>
      </c>
    </row>
    <row r="35" spans="1:16" x14ac:dyDescent="0.2">
      <c r="A35" t="s">
        <v>165</v>
      </c>
      <c r="B35" t="s">
        <v>170</v>
      </c>
      <c r="C35" t="s">
        <v>156</v>
      </c>
      <c r="D35" t="s">
        <v>171</v>
      </c>
      <c r="E35" t="s">
        <v>34</v>
      </c>
      <c r="F35" t="s">
        <v>33</v>
      </c>
      <c r="G35" s="1">
        <v>1</v>
      </c>
      <c r="H35" s="1" t="s">
        <v>34</v>
      </c>
      <c r="I35" s="1"/>
      <c r="J35" s="1"/>
      <c r="K35">
        <f t="shared" si="2"/>
        <v>0</v>
      </c>
      <c r="L35" s="1"/>
      <c r="M35">
        <f t="shared" si="3"/>
        <v>0</v>
      </c>
      <c r="N35" s="1"/>
      <c r="O35" t="s">
        <v>172</v>
      </c>
      <c r="P35" t="s">
        <v>173</v>
      </c>
    </row>
    <row r="36" spans="1:16" x14ac:dyDescent="0.2">
      <c r="A36" t="s">
        <v>165</v>
      </c>
      <c r="B36" t="s">
        <v>170</v>
      </c>
      <c r="C36" t="s">
        <v>156</v>
      </c>
      <c r="D36" t="s">
        <v>174</v>
      </c>
      <c r="E36" t="s">
        <v>34</v>
      </c>
      <c r="F36" t="s">
        <v>33</v>
      </c>
      <c r="G36" s="1">
        <v>1</v>
      </c>
      <c r="H36" s="1" t="s">
        <v>34</v>
      </c>
      <c r="I36" s="1"/>
      <c r="J36" s="1"/>
      <c r="K36">
        <f t="shared" si="2"/>
        <v>0</v>
      </c>
      <c r="L36" s="1"/>
      <c r="M36">
        <f t="shared" si="3"/>
        <v>0</v>
      </c>
      <c r="N36" s="1"/>
      <c r="O36" t="s">
        <v>175</v>
      </c>
      <c r="P36" t="s">
        <v>173</v>
      </c>
    </row>
    <row r="37" spans="1:16" x14ac:dyDescent="0.2">
      <c r="A37" t="s">
        <v>165</v>
      </c>
      <c r="B37" t="s">
        <v>170</v>
      </c>
      <c r="C37" t="s">
        <v>156</v>
      </c>
      <c r="D37" t="s">
        <v>176</v>
      </c>
      <c r="E37" t="s">
        <v>34</v>
      </c>
      <c r="F37" t="s">
        <v>33</v>
      </c>
      <c r="G37" s="1">
        <v>1</v>
      </c>
      <c r="H37" s="1" t="s">
        <v>34</v>
      </c>
      <c r="I37" s="1"/>
      <c r="J37" s="1"/>
      <c r="K37">
        <f t="shared" si="2"/>
        <v>0</v>
      </c>
      <c r="L37" s="1"/>
      <c r="M37">
        <f t="shared" si="3"/>
        <v>0</v>
      </c>
      <c r="N37" s="1"/>
      <c r="O37" t="s">
        <v>177</v>
      </c>
      <c r="P37" t="s">
        <v>173</v>
      </c>
    </row>
    <row r="38" spans="1:16" x14ac:dyDescent="0.2">
      <c r="A38" t="s">
        <v>178</v>
      </c>
      <c r="B38" t="s">
        <v>179</v>
      </c>
      <c r="C38" t="s">
        <v>156</v>
      </c>
      <c r="D38" t="s">
        <v>180</v>
      </c>
      <c r="E38" t="s">
        <v>34</v>
      </c>
      <c r="F38" t="s">
        <v>33</v>
      </c>
      <c r="G38" s="1">
        <v>1</v>
      </c>
      <c r="H38" s="1" t="s">
        <v>34</v>
      </c>
      <c r="I38" s="1"/>
      <c r="J38" s="1"/>
      <c r="K38">
        <f t="shared" si="2"/>
        <v>0</v>
      </c>
      <c r="L38" s="1"/>
      <c r="M38">
        <f t="shared" si="3"/>
        <v>0</v>
      </c>
      <c r="N38" s="1"/>
      <c r="O38" t="s">
        <v>181</v>
      </c>
      <c r="P38" t="s">
        <v>182</v>
      </c>
    </row>
    <row r="39" spans="1:16" x14ac:dyDescent="0.2">
      <c r="A39" t="s">
        <v>183</v>
      </c>
      <c r="B39" t="s">
        <v>184</v>
      </c>
      <c r="C39" t="s">
        <v>156</v>
      </c>
      <c r="D39" t="s">
        <v>185</v>
      </c>
      <c r="E39" t="s">
        <v>34</v>
      </c>
      <c r="F39" t="s">
        <v>33</v>
      </c>
      <c r="G39" s="1">
        <v>1</v>
      </c>
      <c r="H39" s="1" t="s">
        <v>34</v>
      </c>
      <c r="I39" s="1"/>
      <c r="J39" s="1"/>
      <c r="K39">
        <f t="shared" si="2"/>
        <v>0</v>
      </c>
      <c r="L39" s="1"/>
      <c r="M39">
        <f t="shared" si="3"/>
        <v>0</v>
      </c>
      <c r="N39" s="1"/>
      <c r="O39" t="s">
        <v>186</v>
      </c>
      <c r="P39" t="s">
        <v>187</v>
      </c>
    </row>
    <row r="40" spans="1:16" x14ac:dyDescent="0.2">
      <c r="A40" t="s">
        <v>183</v>
      </c>
      <c r="B40" t="s">
        <v>184</v>
      </c>
      <c r="C40" t="s">
        <v>156</v>
      </c>
      <c r="D40" t="s">
        <v>188</v>
      </c>
      <c r="E40" t="s">
        <v>34</v>
      </c>
      <c r="F40" t="s">
        <v>33</v>
      </c>
      <c r="G40" s="1">
        <v>1</v>
      </c>
      <c r="H40" s="1" t="s">
        <v>34</v>
      </c>
      <c r="I40" s="1"/>
      <c r="J40" s="1"/>
      <c r="K40">
        <f t="shared" si="2"/>
        <v>0</v>
      </c>
      <c r="L40" s="1"/>
      <c r="M40">
        <f t="shared" si="3"/>
        <v>0</v>
      </c>
      <c r="N40" s="1"/>
      <c r="O40" t="s">
        <v>189</v>
      </c>
      <c r="P40" t="s">
        <v>187</v>
      </c>
    </row>
    <row r="41" spans="1:16" x14ac:dyDescent="0.2">
      <c r="A41" t="s">
        <v>190</v>
      </c>
      <c r="B41" t="s">
        <v>191</v>
      </c>
      <c r="C41" t="s">
        <v>192</v>
      </c>
      <c r="D41" t="s">
        <v>193</v>
      </c>
      <c r="E41" t="s">
        <v>34</v>
      </c>
      <c r="F41" t="s">
        <v>33</v>
      </c>
      <c r="G41" s="1">
        <v>1</v>
      </c>
      <c r="H41" s="1" t="s">
        <v>34</v>
      </c>
      <c r="I41" s="1"/>
      <c r="J41" s="1"/>
      <c r="K41">
        <f t="shared" si="2"/>
        <v>0</v>
      </c>
      <c r="L41" s="1"/>
      <c r="M41">
        <f t="shared" si="3"/>
        <v>0</v>
      </c>
      <c r="N41" s="1"/>
      <c r="O41" t="s">
        <v>194</v>
      </c>
      <c r="P41" t="s">
        <v>195</v>
      </c>
    </row>
    <row r="42" spans="1:16" x14ac:dyDescent="0.2">
      <c r="A42" t="s">
        <v>196</v>
      </c>
      <c r="B42" t="s">
        <v>197</v>
      </c>
      <c r="C42" t="s">
        <v>192</v>
      </c>
      <c r="D42" t="s">
        <v>198</v>
      </c>
      <c r="E42" t="s">
        <v>34</v>
      </c>
      <c r="F42" t="s">
        <v>33</v>
      </c>
      <c r="G42" s="1">
        <v>1</v>
      </c>
      <c r="H42" s="1" t="s">
        <v>34</v>
      </c>
      <c r="I42" s="1"/>
      <c r="J42" s="1"/>
      <c r="K42">
        <f t="shared" si="2"/>
        <v>0</v>
      </c>
      <c r="L42" s="1"/>
      <c r="M42">
        <f t="shared" si="3"/>
        <v>0</v>
      </c>
      <c r="N42" s="1"/>
      <c r="O42" t="s">
        <v>199</v>
      </c>
      <c r="P42" t="s">
        <v>200</v>
      </c>
    </row>
    <row r="43" spans="1:16" x14ac:dyDescent="0.2">
      <c r="A43" t="s">
        <v>196</v>
      </c>
      <c r="B43" t="s">
        <v>197</v>
      </c>
      <c r="C43" t="s">
        <v>192</v>
      </c>
      <c r="D43" t="s">
        <v>201</v>
      </c>
      <c r="E43" t="s">
        <v>34</v>
      </c>
      <c r="F43" t="s">
        <v>33</v>
      </c>
      <c r="G43" s="1">
        <v>1</v>
      </c>
      <c r="H43" s="1" t="s">
        <v>34</v>
      </c>
      <c r="I43" s="1"/>
      <c r="J43" s="1"/>
      <c r="K43">
        <f t="shared" si="2"/>
        <v>0</v>
      </c>
      <c r="L43" s="1"/>
      <c r="M43">
        <f t="shared" si="3"/>
        <v>0</v>
      </c>
      <c r="N43" s="1"/>
      <c r="O43" t="s">
        <v>202</v>
      </c>
      <c r="P43" t="s">
        <v>200</v>
      </c>
    </row>
    <row r="44" spans="1:16" x14ac:dyDescent="0.2">
      <c r="A44" t="s">
        <v>196</v>
      </c>
      <c r="B44" t="s">
        <v>197</v>
      </c>
      <c r="C44" t="s">
        <v>192</v>
      </c>
      <c r="D44" t="s">
        <v>203</v>
      </c>
      <c r="E44" t="s">
        <v>34</v>
      </c>
      <c r="F44" t="s">
        <v>33</v>
      </c>
      <c r="G44" s="1">
        <v>1</v>
      </c>
      <c r="H44" s="1" t="s">
        <v>34</v>
      </c>
      <c r="I44" s="1"/>
      <c r="J44" s="1"/>
      <c r="K44">
        <f t="shared" si="2"/>
        <v>0</v>
      </c>
      <c r="L44" s="1"/>
      <c r="M44">
        <f t="shared" si="3"/>
        <v>0</v>
      </c>
      <c r="N44" s="1"/>
      <c r="O44" t="s">
        <v>204</v>
      </c>
      <c r="P44" t="s">
        <v>200</v>
      </c>
    </row>
    <row r="45" spans="1:16" x14ac:dyDescent="0.2">
      <c r="A45" t="s">
        <v>196</v>
      </c>
      <c r="B45" t="s">
        <v>197</v>
      </c>
      <c r="C45" t="s">
        <v>192</v>
      </c>
      <c r="D45" t="s">
        <v>205</v>
      </c>
      <c r="E45" t="s">
        <v>34</v>
      </c>
      <c r="F45" t="s">
        <v>33</v>
      </c>
      <c r="G45" s="1">
        <v>1</v>
      </c>
      <c r="H45" s="1" t="s">
        <v>34</v>
      </c>
      <c r="I45" s="1"/>
      <c r="J45" s="1"/>
      <c r="K45">
        <f t="shared" si="2"/>
        <v>0</v>
      </c>
      <c r="L45" s="1"/>
      <c r="M45">
        <f t="shared" si="3"/>
        <v>0</v>
      </c>
      <c r="N45" s="1"/>
      <c r="O45" t="s">
        <v>206</v>
      </c>
      <c r="P45" t="s">
        <v>200</v>
      </c>
    </row>
    <row r="46" spans="1:16" x14ac:dyDescent="0.2">
      <c r="A46" t="s">
        <v>207</v>
      </c>
      <c r="B46" t="s">
        <v>208</v>
      </c>
      <c r="C46" t="s">
        <v>192</v>
      </c>
      <c r="D46" t="s">
        <v>209</v>
      </c>
      <c r="E46" t="s">
        <v>34</v>
      </c>
      <c r="F46" t="s">
        <v>33</v>
      </c>
      <c r="G46" s="1">
        <v>1</v>
      </c>
      <c r="H46" s="1" t="s">
        <v>34</v>
      </c>
      <c r="I46" s="1"/>
      <c r="J46" s="1"/>
      <c r="K46">
        <f t="shared" si="2"/>
        <v>0</v>
      </c>
      <c r="L46" s="1"/>
      <c r="M46">
        <f t="shared" si="3"/>
        <v>0</v>
      </c>
      <c r="N46" s="1"/>
      <c r="O46" t="s">
        <v>210</v>
      </c>
      <c r="P46" t="s">
        <v>211</v>
      </c>
    </row>
    <row r="47" spans="1:16" x14ac:dyDescent="0.2">
      <c r="A47" t="s">
        <v>212</v>
      </c>
      <c r="B47" t="s">
        <v>213</v>
      </c>
      <c r="C47" t="s">
        <v>192</v>
      </c>
      <c r="D47" t="s">
        <v>209</v>
      </c>
      <c r="E47" t="s">
        <v>34</v>
      </c>
      <c r="F47" t="s">
        <v>33</v>
      </c>
      <c r="G47" s="1">
        <v>1</v>
      </c>
      <c r="H47" s="1" t="s">
        <v>34</v>
      </c>
      <c r="I47" s="1"/>
      <c r="J47" s="1"/>
      <c r="K47">
        <f t="shared" si="2"/>
        <v>0</v>
      </c>
      <c r="L47" s="1"/>
      <c r="M47">
        <f t="shared" si="3"/>
        <v>0</v>
      </c>
      <c r="N47" s="1"/>
      <c r="O47" t="s">
        <v>214</v>
      </c>
      <c r="P47" t="s">
        <v>215</v>
      </c>
    </row>
    <row r="48" spans="1:16" x14ac:dyDescent="0.2">
      <c r="A48" t="s">
        <v>216</v>
      </c>
      <c r="B48" t="s">
        <v>217</v>
      </c>
      <c r="C48" t="s">
        <v>192</v>
      </c>
      <c r="D48" t="s">
        <v>209</v>
      </c>
      <c r="E48" t="s">
        <v>34</v>
      </c>
      <c r="F48" t="s">
        <v>33</v>
      </c>
      <c r="G48" s="1">
        <v>3</v>
      </c>
      <c r="H48" s="1" t="s">
        <v>34</v>
      </c>
      <c r="I48" s="1"/>
      <c r="J48" s="1"/>
      <c r="K48">
        <f t="shared" si="2"/>
        <v>0</v>
      </c>
      <c r="L48" s="1"/>
      <c r="M48">
        <f t="shared" si="3"/>
        <v>0</v>
      </c>
      <c r="N48" s="1"/>
      <c r="O48" t="s">
        <v>218</v>
      </c>
      <c r="P48" t="s">
        <v>219</v>
      </c>
    </row>
    <row r="49" spans="1:16" x14ac:dyDescent="0.2">
      <c r="A49" t="s">
        <v>220</v>
      </c>
      <c r="B49" t="s">
        <v>221</v>
      </c>
      <c r="C49" t="s">
        <v>192</v>
      </c>
      <c r="D49" t="s">
        <v>222</v>
      </c>
      <c r="E49" t="s">
        <v>34</v>
      </c>
      <c r="F49" t="s">
        <v>33</v>
      </c>
      <c r="G49" s="1">
        <v>1</v>
      </c>
      <c r="H49" s="1" t="s">
        <v>34</v>
      </c>
      <c r="I49" s="1"/>
      <c r="J49" s="1"/>
      <c r="K49">
        <f t="shared" si="2"/>
        <v>0</v>
      </c>
      <c r="L49" s="1"/>
      <c r="M49">
        <f t="shared" si="3"/>
        <v>0</v>
      </c>
      <c r="N49" s="1"/>
      <c r="O49" t="s">
        <v>223</v>
      </c>
      <c r="P49" t="s">
        <v>224</v>
      </c>
    </row>
    <row r="50" spans="1:16" x14ac:dyDescent="0.2">
      <c r="A50" t="s">
        <v>220</v>
      </c>
      <c r="B50" t="s">
        <v>221</v>
      </c>
      <c r="C50" t="s">
        <v>192</v>
      </c>
      <c r="D50" t="s">
        <v>225</v>
      </c>
      <c r="E50" t="s">
        <v>34</v>
      </c>
      <c r="F50" t="s">
        <v>33</v>
      </c>
      <c r="G50" s="1">
        <v>1</v>
      </c>
      <c r="H50" s="1" t="s">
        <v>34</v>
      </c>
      <c r="I50" s="1"/>
      <c r="J50" s="1"/>
      <c r="K50">
        <f t="shared" si="2"/>
        <v>0</v>
      </c>
      <c r="L50" s="1"/>
      <c r="M50">
        <f t="shared" si="3"/>
        <v>0</v>
      </c>
      <c r="N50" s="1"/>
      <c r="O50" t="s">
        <v>226</v>
      </c>
      <c r="P50" t="s">
        <v>224</v>
      </c>
    </row>
    <row r="51" spans="1:16" x14ac:dyDescent="0.2">
      <c r="A51" t="s">
        <v>227</v>
      </c>
      <c r="B51" t="s">
        <v>228</v>
      </c>
      <c r="C51" t="s">
        <v>192</v>
      </c>
      <c r="D51" t="s">
        <v>229</v>
      </c>
      <c r="E51" t="s">
        <v>34</v>
      </c>
      <c r="F51" t="s">
        <v>33</v>
      </c>
      <c r="G51" s="1">
        <v>1</v>
      </c>
      <c r="H51" s="1" t="s">
        <v>34</v>
      </c>
      <c r="I51" s="1"/>
      <c r="J51" s="1"/>
      <c r="K51">
        <f t="shared" si="2"/>
        <v>0</v>
      </c>
      <c r="L51" s="1"/>
      <c r="M51">
        <f t="shared" si="3"/>
        <v>0</v>
      </c>
      <c r="N51" s="1"/>
      <c r="O51" t="s">
        <v>230</v>
      </c>
      <c r="P51" t="s">
        <v>231</v>
      </c>
    </row>
    <row r="52" spans="1:16" x14ac:dyDescent="0.2">
      <c r="A52" t="s">
        <v>227</v>
      </c>
      <c r="B52" t="s">
        <v>228</v>
      </c>
      <c r="C52" t="s">
        <v>192</v>
      </c>
      <c r="D52" t="s">
        <v>232</v>
      </c>
      <c r="E52" t="s">
        <v>34</v>
      </c>
      <c r="F52" t="s">
        <v>33</v>
      </c>
      <c r="G52" s="1">
        <v>1</v>
      </c>
      <c r="H52" s="1" t="s">
        <v>34</v>
      </c>
      <c r="I52" s="1"/>
      <c r="J52" s="1"/>
      <c r="K52">
        <f t="shared" si="2"/>
        <v>0</v>
      </c>
      <c r="L52" s="1"/>
      <c r="M52">
        <f t="shared" si="3"/>
        <v>0</v>
      </c>
      <c r="N52" s="1"/>
      <c r="O52" t="s">
        <v>233</v>
      </c>
      <c r="P52" t="s">
        <v>231</v>
      </c>
    </row>
    <row r="53" spans="1:16" x14ac:dyDescent="0.2">
      <c r="A53" t="s">
        <v>227</v>
      </c>
      <c r="B53" t="s">
        <v>228</v>
      </c>
      <c r="C53" t="s">
        <v>192</v>
      </c>
      <c r="D53" t="s">
        <v>234</v>
      </c>
      <c r="E53" t="s">
        <v>34</v>
      </c>
      <c r="F53" t="s">
        <v>33</v>
      </c>
      <c r="G53" s="1">
        <v>1</v>
      </c>
      <c r="H53" s="1" t="s">
        <v>34</v>
      </c>
      <c r="I53" s="1"/>
      <c r="J53" s="1"/>
      <c r="K53">
        <f t="shared" si="2"/>
        <v>0</v>
      </c>
      <c r="L53" s="1"/>
      <c r="M53">
        <f t="shared" si="3"/>
        <v>0</v>
      </c>
      <c r="N53" s="1"/>
      <c r="O53" t="s">
        <v>235</v>
      </c>
      <c r="P53" t="s">
        <v>231</v>
      </c>
    </row>
    <row r="54" spans="1:16" x14ac:dyDescent="0.2">
      <c r="A54" t="s">
        <v>236</v>
      </c>
      <c r="B54" t="s">
        <v>237</v>
      </c>
      <c r="C54" t="s">
        <v>238</v>
      </c>
      <c r="D54" t="s">
        <v>239</v>
      </c>
      <c r="E54" t="s">
        <v>34</v>
      </c>
      <c r="F54" t="s">
        <v>33</v>
      </c>
      <c r="G54" s="1">
        <v>1</v>
      </c>
      <c r="H54" s="1" t="s">
        <v>34</v>
      </c>
      <c r="I54" s="1"/>
      <c r="J54" s="1"/>
      <c r="K54">
        <f t="shared" si="2"/>
        <v>0</v>
      </c>
      <c r="L54" s="1"/>
      <c r="M54">
        <f t="shared" si="3"/>
        <v>0</v>
      </c>
      <c r="N54" s="1"/>
      <c r="O54" t="s">
        <v>240</v>
      </c>
      <c r="P54" t="s">
        <v>241</v>
      </c>
    </row>
    <row r="55" spans="1:16" x14ac:dyDescent="0.2">
      <c r="A55" t="s">
        <v>242</v>
      </c>
      <c r="B55" t="s">
        <v>243</v>
      </c>
      <c r="C55" t="s">
        <v>238</v>
      </c>
      <c r="D55" t="s">
        <v>244</v>
      </c>
      <c r="E55" t="s">
        <v>34</v>
      </c>
      <c r="F55" t="s">
        <v>33</v>
      </c>
      <c r="G55" s="1">
        <v>1</v>
      </c>
      <c r="H55" s="1" t="s">
        <v>34</v>
      </c>
      <c r="I55" s="1"/>
      <c r="J55" s="1"/>
      <c r="K55">
        <f t="shared" si="2"/>
        <v>0</v>
      </c>
      <c r="L55" s="1"/>
      <c r="M55">
        <f t="shared" si="3"/>
        <v>0</v>
      </c>
      <c r="N55" s="1"/>
      <c r="O55" t="s">
        <v>245</v>
      </c>
      <c r="P55" t="s">
        <v>246</v>
      </c>
    </row>
    <row r="56" spans="1:16" x14ac:dyDescent="0.2">
      <c r="A56" t="s">
        <v>247</v>
      </c>
      <c r="B56" t="s">
        <v>248</v>
      </c>
      <c r="C56" t="s">
        <v>238</v>
      </c>
      <c r="D56" t="s">
        <v>249</v>
      </c>
      <c r="E56" t="s">
        <v>34</v>
      </c>
      <c r="F56" t="s">
        <v>33</v>
      </c>
      <c r="G56" s="1">
        <v>1</v>
      </c>
      <c r="H56" s="1" t="s">
        <v>34</v>
      </c>
      <c r="I56" s="1"/>
      <c r="J56" s="1"/>
      <c r="K56">
        <f t="shared" si="2"/>
        <v>0</v>
      </c>
      <c r="L56" s="1"/>
      <c r="M56">
        <f t="shared" si="3"/>
        <v>0</v>
      </c>
      <c r="N56" s="1"/>
      <c r="O56" t="s">
        <v>250</v>
      </c>
      <c r="P56" t="s">
        <v>251</v>
      </c>
    </row>
    <row r="57" spans="1:16" x14ac:dyDescent="0.2">
      <c r="A57" t="s">
        <v>252</v>
      </c>
      <c r="B57" t="s">
        <v>253</v>
      </c>
      <c r="C57" t="s">
        <v>238</v>
      </c>
      <c r="D57" t="s">
        <v>254</v>
      </c>
      <c r="E57" t="s">
        <v>34</v>
      </c>
      <c r="F57" t="s">
        <v>33</v>
      </c>
      <c r="G57" s="1">
        <v>1</v>
      </c>
      <c r="H57" s="1" t="s">
        <v>34</v>
      </c>
      <c r="I57" s="1"/>
      <c r="J57" s="1"/>
      <c r="K57">
        <f t="shared" si="2"/>
        <v>0</v>
      </c>
      <c r="L57" s="1"/>
      <c r="M57">
        <f t="shared" si="3"/>
        <v>0</v>
      </c>
      <c r="N57" s="1"/>
      <c r="O57" t="s">
        <v>255</v>
      </c>
      <c r="P57" t="s">
        <v>256</v>
      </c>
    </row>
    <row r="58" spans="1:16" x14ac:dyDescent="0.2">
      <c r="A58" t="s">
        <v>257</v>
      </c>
      <c r="B58" t="s">
        <v>258</v>
      </c>
      <c r="C58" t="s">
        <v>238</v>
      </c>
      <c r="D58" t="s">
        <v>259</v>
      </c>
      <c r="E58" t="s">
        <v>34</v>
      </c>
      <c r="F58" t="s">
        <v>33</v>
      </c>
      <c r="G58" s="1">
        <v>1</v>
      </c>
      <c r="H58" s="1" t="s">
        <v>34</v>
      </c>
      <c r="I58" s="1"/>
      <c r="J58" s="1"/>
      <c r="K58">
        <f t="shared" si="2"/>
        <v>0</v>
      </c>
      <c r="L58" s="1"/>
      <c r="M58">
        <f t="shared" si="3"/>
        <v>0</v>
      </c>
      <c r="N58" s="1"/>
      <c r="O58" t="s">
        <v>260</v>
      </c>
      <c r="P58" t="s">
        <v>261</v>
      </c>
    </row>
    <row r="59" spans="1:16" x14ac:dyDescent="0.2">
      <c r="A59" t="s">
        <v>262</v>
      </c>
      <c r="B59" t="s">
        <v>263</v>
      </c>
      <c r="C59" t="s">
        <v>238</v>
      </c>
      <c r="D59" t="s">
        <v>264</v>
      </c>
      <c r="E59" t="s">
        <v>34</v>
      </c>
      <c r="F59" t="s">
        <v>33</v>
      </c>
      <c r="G59" s="1">
        <v>1</v>
      </c>
      <c r="H59" s="1" t="s">
        <v>34</v>
      </c>
      <c r="I59" s="1"/>
      <c r="J59" s="1"/>
      <c r="K59">
        <f t="shared" si="2"/>
        <v>0</v>
      </c>
      <c r="L59" s="1"/>
      <c r="M59">
        <f t="shared" si="3"/>
        <v>0</v>
      </c>
      <c r="N59" s="1"/>
      <c r="O59" t="s">
        <v>265</v>
      </c>
      <c r="P59" t="s">
        <v>266</v>
      </c>
    </row>
    <row r="60" spans="1:16" x14ac:dyDescent="0.2">
      <c r="A60" t="s">
        <v>267</v>
      </c>
      <c r="B60" t="s">
        <v>268</v>
      </c>
      <c r="C60" t="s">
        <v>269</v>
      </c>
      <c r="D60" t="s">
        <v>270</v>
      </c>
      <c r="E60" t="s">
        <v>34</v>
      </c>
      <c r="F60" t="s">
        <v>33</v>
      </c>
      <c r="G60" s="1">
        <v>1</v>
      </c>
      <c r="H60" s="1" t="s">
        <v>34</v>
      </c>
      <c r="I60" s="1"/>
      <c r="J60" s="1"/>
      <c r="K60">
        <f t="shared" si="2"/>
        <v>0</v>
      </c>
      <c r="L60" s="1"/>
      <c r="M60">
        <f t="shared" si="3"/>
        <v>0</v>
      </c>
      <c r="N60" s="1"/>
      <c r="O60" t="s">
        <v>271</v>
      </c>
      <c r="P60" t="s">
        <v>272</v>
      </c>
    </row>
  </sheetData>
  <dataValidations count="1">
    <dataValidation type="list" allowBlank="1" showInputMessage="1" showErrorMessage="1" error="Please use the dropdown selector to choose the value" prompt="&amp; Choose the value from the dropdown" sqref="F2:F60" xr:uid="{00000000-0002-0000-0100-000000000000}">
      <formula1>"lump_sum, per_unit"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Cover page</vt:lpstr>
      <vt:lpstr>Read me</vt:lpstr>
      <vt:lpstr>Cost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Celine FLOC'H PENGAM</cp:lastModifiedBy>
  <cp:revision>0</cp:revision>
  <dcterms:created xsi:type="dcterms:W3CDTF">2025-07-01T15:02:07Z</dcterms:created>
  <dcterms:modified xsi:type="dcterms:W3CDTF">2025-07-03T13:27:47Z</dcterms:modified>
</cp:coreProperties>
</file>